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расходы!$A$1:$J$26</definedName>
    <definedName name="_xlnm.Print_Area" localSheetId="1">численность!$A$1:$M$26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J10" i="2"/>
  <c r="I10" i="2"/>
  <c r="H10" i="2" s="1"/>
  <c r="E10" i="2"/>
  <c r="D10" i="2"/>
  <c r="C10" i="2" l="1"/>
  <c r="F10" i="1"/>
  <c r="E10" i="1"/>
  <c r="C20" i="1"/>
  <c r="D10" i="1"/>
  <c r="C10" i="1" s="1"/>
  <c r="C13" i="1"/>
  <c r="C12" i="1"/>
  <c r="C21" i="1"/>
  <c r="C19" i="1"/>
  <c r="C17" i="1"/>
  <c r="C16" i="1"/>
  <c r="C15" i="1"/>
  <c r="C14" i="1" l="1"/>
  <c r="C18" i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<sst xmlns="http://schemas.openxmlformats.org/spreadsheetml/2006/main" count="80" uniqueCount="44">
  <si>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</si>
  <si>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</si>
  <si>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</si>
  <si>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</si>
  <si>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</si>
  <si>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</si>
  <si>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</si>
  <si>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</si>
  <si>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</si>
  <si>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</si>
  <si>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</si>
  <si>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по состоянию на 31.01.2019</t>
  </si>
  <si>
    <t>тыс. 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</si>
  <si>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</si>
  <si>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</si>
  <si>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</si>
  <si>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</si>
  <si>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</si>
  <si>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</si>
  <si>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</si>
  <si>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</si>
  <si>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</si>
  <si>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31.01.2019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</si>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</sst>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7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H4" sqref="H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103" t="s">
        <v>10</v>
      </c>
      <c r="B2" s="103"/>
      <c r="C2" s="103"/>
      <c r="D2" s="103"/>
      <c r="E2" s="103"/>
      <c r="F2" s="103"/>
      <c r="G2" s="103"/>
      <c r="H2" s="103"/>
      <c r="I2" s="7"/>
      <c r="J2" s="7"/>
      <c r="K2" s="7"/>
    </row>
    <row r="3" spans="1:11" ht="15.75">
      <c r="A3" s="103" t="s">
        <v>11</v>
      </c>
      <c r="B3" s="103"/>
      <c r="C3" s="103"/>
      <c r="D3" s="103"/>
      <c r="E3" s="103"/>
      <c r="F3" s="103"/>
      <c r="G3" s="103"/>
      <c r="H3" s="103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12</v>
      </c>
      <c r="I4" s="7"/>
      <c r="J4" s="7"/>
      <c r="K4" s="7"/>
    </row>
    <row r="5" spans="1:11" ht="25.5" customHeight="1">
      <c r="A5" s="104" t="s">
        <v>13</v>
      </c>
      <c r="B5" s="107" t="s">
        <v>14</v>
      </c>
      <c r="C5" s="110" t="s">
        <v>22</v>
      </c>
      <c r="D5" s="111"/>
      <c r="E5" s="111"/>
      <c r="F5" s="111"/>
      <c r="G5" s="111"/>
      <c r="H5" s="112"/>
      <c r="I5" s="7"/>
      <c r="J5" s="7"/>
      <c r="K5" s="7"/>
    </row>
    <row r="6" spans="1:11" ht="25.5" customHeight="1">
      <c r="A6" s="105"/>
      <c r="B6" s="108"/>
      <c r="C6" s="113" t="s">
        <v>15</v>
      </c>
      <c r="D6" s="115" t="s">
        <v>16</v>
      </c>
      <c r="E6" s="116"/>
      <c r="F6" s="117" t="s">
        <v>17</v>
      </c>
      <c r="G6" s="117" t="s">
        <v>18</v>
      </c>
      <c r="H6" s="100" t="s">
        <v>19</v>
      </c>
      <c r="I6" s="7"/>
      <c r="J6" s="7"/>
      <c r="K6" s="7"/>
    </row>
    <row r="7" spans="1:11" s="11" customFormat="1" ht="43.5" customHeight="1">
      <c r="A7" s="106"/>
      <c r="B7" s="109"/>
      <c r="C7" s="114"/>
      <c r="D7" s="95" t="s">
        <v>20</v>
      </c>
      <c r="E7" s="96" t="s">
        <v>21</v>
      </c>
      <c r="F7" s="118"/>
      <c r="G7" s="118"/>
      <c r="H7" s="101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23</v>
      </c>
      <c r="B10" s="27"/>
      <c r="C10" s="28">
        <f>D10+F10+G10+H10</f>
        <v>1217476.4200000002</v>
      </c>
      <c r="D10" s="29">
        <f>SUM(D12:D21)</f>
        <v>500125.73000000004</v>
      </c>
      <c r="E10" s="30">
        <f>SUM(E12:E21)</f>
        <v>3144.94</v>
      </c>
      <c r="F10" s="29">
        <f>SUM(F12:F21)</f>
        <v>707638.19000000006</v>
      </c>
      <c r="G10" s="29">
        <v>9363.7000000000007</v>
      </c>
      <c r="H10" s="31">
        <v>348.8</v>
      </c>
      <c r="I10" s="32"/>
      <c r="J10" s="32"/>
      <c r="K10" s="32"/>
    </row>
    <row r="11" spans="1:11" s="39" customFormat="1" ht="10.5" customHeight="1">
      <c r="A11" s="75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 ht="24">
      <c r="A12" s="81" t="s">
        <v>25</v>
      </c>
      <c r="B12" s="40" t="s">
        <v>0</v>
      </c>
      <c r="C12" s="41">
        <f>D12+F12</f>
        <v>185438.37</v>
      </c>
      <c r="D12" s="36">
        <v>115358.43</v>
      </c>
      <c r="E12" s="37">
        <v>470.27</v>
      </c>
      <c r="F12" s="36">
        <v>70079.94</v>
      </c>
      <c r="G12" s="36"/>
      <c r="H12" s="38"/>
      <c r="I12" s="7"/>
      <c r="J12" s="7"/>
      <c r="K12" s="7"/>
    </row>
    <row r="13" spans="1:11">
      <c r="A13" s="81" t="s">
        <v>26</v>
      </c>
      <c r="B13" s="40" t="s">
        <v>1</v>
      </c>
      <c r="C13" s="41">
        <f>D13+F13</f>
        <v>28262.560000000001</v>
      </c>
      <c r="D13" s="36">
        <v>27914.33</v>
      </c>
      <c r="E13" s="37">
        <v>96.67</v>
      </c>
      <c r="F13" s="36">
        <v>348.23</v>
      </c>
      <c r="G13" s="36"/>
      <c r="H13" s="38"/>
      <c r="I13" s="7"/>
      <c r="J13" s="7"/>
      <c r="K13" s="7"/>
    </row>
    <row r="14" spans="1:11" ht="24">
      <c r="A14" s="81" t="s">
        <v>27</v>
      </c>
      <c r="B14" s="40" t="s">
        <v>2</v>
      </c>
      <c r="C14" s="41">
        <f t="shared" ref="C14:C19" si="0">D14+F14</f>
        <v>245891.42</v>
      </c>
      <c r="D14" s="36">
        <v>245301.66</v>
      </c>
      <c r="E14" s="37">
        <v>2510.63</v>
      </c>
      <c r="F14" s="36">
        <v>589.76</v>
      </c>
      <c r="G14" s="36"/>
      <c r="H14" s="38"/>
      <c r="I14" s="7"/>
      <c r="J14" s="7"/>
      <c r="K14" s="7"/>
    </row>
    <row r="15" spans="1:11">
      <c r="A15" s="81" t="s">
        <v>28</v>
      </c>
      <c r="B15" s="40" t="s">
        <v>3</v>
      </c>
      <c r="C15" s="41">
        <f t="shared" si="0"/>
        <v>41540.199999999997</v>
      </c>
      <c r="D15" s="36">
        <v>36244.25</v>
      </c>
      <c r="E15" s="37"/>
      <c r="F15" s="36">
        <v>5295.95</v>
      </c>
      <c r="G15" s="36"/>
      <c r="H15" s="38"/>
      <c r="I15" s="7"/>
      <c r="J15" s="7"/>
      <c r="K15" s="7"/>
    </row>
    <row r="16" spans="1:11">
      <c r="A16" s="81" t="s">
        <v>29</v>
      </c>
      <c r="B16" s="40" t="s">
        <v>4</v>
      </c>
      <c r="C16" s="41">
        <f t="shared" si="0"/>
        <v>4577.2</v>
      </c>
      <c r="D16" s="36">
        <v>4551.4799999999996</v>
      </c>
      <c r="E16" s="37"/>
      <c r="F16" s="36">
        <v>25.72</v>
      </c>
      <c r="G16" s="36"/>
      <c r="H16" s="38"/>
      <c r="I16" s="7"/>
      <c r="J16" s="7"/>
      <c r="K16" s="7"/>
    </row>
    <row r="17" spans="1:11" ht="25.15" customHeight="1">
      <c r="A17" s="81" t="s">
        <v>30</v>
      </c>
      <c r="B17" s="40" t="s">
        <v>5</v>
      </c>
      <c r="C17" s="41">
        <f t="shared" si="0"/>
        <v>2447.4</v>
      </c>
      <c r="D17" s="36"/>
      <c r="E17" s="37"/>
      <c r="F17" s="36">
        <v>2447.4</v>
      </c>
      <c r="G17" s="36"/>
      <c r="H17" s="38"/>
      <c r="I17" s="7"/>
      <c r="J17" s="7"/>
      <c r="K17" s="7"/>
    </row>
    <row r="18" spans="1:11">
      <c r="A18" s="81" t="s">
        <v>31</v>
      </c>
      <c r="B18" s="40" t="s">
        <v>6</v>
      </c>
      <c r="C18" s="41">
        <f t="shared" si="0"/>
        <v>30067.18</v>
      </c>
      <c r="D18" s="36">
        <v>29347.45</v>
      </c>
      <c r="E18" s="37"/>
      <c r="F18" s="36">
        <v>719.73</v>
      </c>
      <c r="G18" s="36"/>
      <c r="H18" s="38"/>
      <c r="I18" s="7"/>
      <c r="J18" s="7"/>
      <c r="K18" s="7"/>
    </row>
    <row r="19" spans="1:11" ht="24">
      <c r="A19" s="81" t="s">
        <v>32</v>
      </c>
      <c r="B19" s="40" t="s">
        <v>7</v>
      </c>
      <c r="C19" s="41">
        <f t="shared" si="0"/>
        <v>59433.26</v>
      </c>
      <c r="D19" s="36">
        <v>8265.58</v>
      </c>
      <c r="E19" s="37"/>
      <c r="F19" s="36">
        <v>51167.68</v>
      </c>
      <c r="G19" s="36"/>
      <c r="H19" s="38"/>
      <c r="I19" s="7"/>
      <c r="J19" s="7"/>
      <c r="K19" s="7"/>
    </row>
    <row r="20" spans="1:11">
      <c r="A20" s="81" t="s">
        <v>33</v>
      </c>
      <c r="B20" s="40" t="s">
        <v>8</v>
      </c>
      <c r="C20" s="41">
        <f>D20+F20</f>
        <v>555583.08000000007</v>
      </c>
      <c r="D20" s="36">
        <v>21145.16</v>
      </c>
      <c r="E20" s="37">
        <v>67.37</v>
      </c>
      <c r="F20" s="36">
        <v>534437.92000000004</v>
      </c>
      <c r="G20" s="36"/>
      <c r="H20" s="38"/>
      <c r="I20" s="7"/>
      <c r="J20" s="7"/>
      <c r="K20" s="7"/>
    </row>
    <row r="21" spans="1:11">
      <c r="A21" s="84" t="s">
        <v>34</v>
      </c>
      <c r="B21" s="42" t="s">
        <v>9</v>
      </c>
      <c r="C21" s="43">
        <f>D21+F21</f>
        <v>54523.25</v>
      </c>
      <c r="D21" s="44">
        <v>11997.39</v>
      </c>
      <c r="E21" s="45"/>
      <c r="F21" s="44">
        <v>42525.86</v>
      </c>
      <c r="G21" s="44"/>
      <c r="H21" s="46"/>
      <c r="I21" s="7"/>
      <c r="J21" s="7"/>
      <c r="K21" s="7"/>
    </row>
    <row r="22" spans="1:11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102" t="s">
        <v>36</v>
      </c>
      <c r="B23" s="102"/>
      <c r="C23" s="102"/>
      <c r="D23" s="102"/>
      <c r="E23" s="102"/>
      <c r="F23" s="102"/>
      <c r="G23" s="102"/>
      <c r="H23" s="102"/>
      <c r="I23" s="102"/>
      <c r="J23" s="102"/>
      <c r="K23" s="50"/>
    </row>
    <row r="24" spans="1:11" s="51" customFormat="1" ht="27.75" customHeight="1">
      <c r="A24" s="102" t="s">
        <v>37</v>
      </c>
      <c r="B24" s="102"/>
      <c r="C24" s="102"/>
      <c r="D24" s="102"/>
      <c r="E24" s="102"/>
      <c r="F24" s="102"/>
      <c r="G24" s="102"/>
      <c r="H24" s="102"/>
      <c r="I24" s="102"/>
      <c r="J24" s="102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3" sqref="A23:L24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3"/>
    </row>
    <row r="2" spans="1:12" ht="15.75" customHeight="1">
      <c r="A2" s="103" t="s">
        <v>38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ht="15.75" customHeight="1">
      <c r="A3" s="103" t="s">
        <v>11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5" spans="1:12" ht="25.5" customHeight="1">
      <c r="A5" s="104" t="s">
        <v>13</v>
      </c>
      <c r="B5" s="107" t="s">
        <v>14</v>
      </c>
      <c r="C5" s="119" t="s">
        <v>22</v>
      </c>
      <c r="D5" s="111"/>
      <c r="E5" s="111"/>
      <c r="F5" s="111"/>
      <c r="G5" s="111"/>
      <c r="H5" s="111"/>
      <c r="I5" s="111"/>
      <c r="J5" s="111"/>
      <c r="K5" s="111"/>
      <c r="L5" s="112"/>
    </row>
    <row r="6" spans="1:12" ht="25.5" customHeight="1">
      <c r="A6" s="105"/>
      <c r="B6" s="108"/>
      <c r="C6" s="120" t="s">
        <v>39</v>
      </c>
      <c r="D6" s="121"/>
      <c r="E6" s="121"/>
      <c r="F6" s="121"/>
      <c r="G6" s="122"/>
      <c r="H6" s="123" t="s">
        <v>40</v>
      </c>
      <c r="I6" s="124"/>
      <c r="J6" s="124"/>
      <c r="K6" s="124"/>
      <c r="L6" s="125"/>
    </row>
    <row r="7" spans="1:12" s="11" customFormat="1" ht="18.75" customHeight="1">
      <c r="A7" s="106"/>
      <c r="B7" s="109"/>
      <c r="C7" s="54" t="s">
        <v>15</v>
      </c>
      <c r="D7" s="55" t="s">
        <v>16</v>
      </c>
      <c r="E7" s="55" t="s">
        <v>41</v>
      </c>
      <c r="F7" s="55" t="s">
        <v>42</v>
      </c>
      <c r="G7" s="56" t="s">
        <v>43</v>
      </c>
      <c r="H7" s="97" t="s">
        <v>15</v>
      </c>
      <c r="I7" s="98" t="s">
        <v>16</v>
      </c>
      <c r="J7" s="98" t="s">
        <v>41</v>
      </c>
      <c r="K7" s="98" t="s">
        <v>42</v>
      </c>
      <c r="L7" s="99" t="s">
        <v>43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23</v>
      </c>
      <c r="B10" s="70"/>
      <c r="C10" s="71">
        <f>D10+E10+F10+G10</f>
        <v>177550.05</v>
      </c>
      <c r="D10" s="72">
        <f>SUM(D12:D21)</f>
        <v>50713.25</v>
      </c>
      <c r="E10" s="72">
        <f>SUM(E12:E21)</f>
        <v>125617.3</v>
      </c>
      <c r="F10" s="72">
        <v>948</v>
      </c>
      <c r="G10" s="73">
        <v>271.5</v>
      </c>
      <c r="H10" s="71">
        <f>I10+J10+K10+L10</f>
        <v>171946.75</v>
      </c>
      <c r="I10" s="72">
        <f>SUM(I12:I21)</f>
        <v>49436</v>
      </c>
      <c r="J10" s="72">
        <f t="shared" ref="J10" si="0">SUM(J12:J21)</f>
        <v>121308.75</v>
      </c>
      <c r="K10" s="72">
        <v>948</v>
      </c>
      <c r="L10" s="74">
        <v>254</v>
      </c>
    </row>
    <row r="11" spans="1:12" s="39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25</v>
      </c>
      <c r="B12" s="82" t="s">
        <v>0</v>
      </c>
      <c r="C12" s="83">
        <f>D12+E12</f>
        <v>20073.25</v>
      </c>
      <c r="D12" s="78">
        <v>8509</v>
      </c>
      <c r="E12" s="78">
        <v>11564.25</v>
      </c>
      <c r="F12" s="78"/>
      <c r="G12" s="79"/>
      <c r="H12" s="83">
        <f>I12+J12</f>
        <v>20657</v>
      </c>
      <c r="I12" s="78">
        <v>8483</v>
      </c>
      <c r="J12" s="78">
        <v>12174</v>
      </c>
      <c r="K12" s="78"/>
      <c r="L12" s="80"/>
    </row>
    <row r="13" spans="1:12">
      <c r="A13" s="81" t="s">
        <v>26</v>
      </c>
      <c r="B13" s="82" t="s">
        <v>1</v>
      </c>
      <c r="C13" s="83">
        <f t="shared" ref="C13:C21" si="1">D13+E13</f>
        <v>3487.5</v>
      </c>
      <c r="D13" s="78">
        <v>3381.5</v>
      </c>
      <c r="E13" s="78">
        <v>106</v>
      </c>
      <c r="F13" s="78"/>
      <c r="G13" s="79"/>
      <c r="H13" s="83">
        <f t="shared" ref="H13:H21" si="2">I13+J13</f>
        <v>3487</v>
      </c>
      <c r="I13" s="78">
        <v>3380</v>
      </c>
      <c r="J13" s="78">
        <v>107</v>
      </c>
      <c r="K13" s="78"/>
      <c r="L13" s="80"/>
    </row>
    <row r="14" spans="1:12" ht="24">
      <c r="A14" s="81" t="s">
        <v>27</v>
      </c>
      <c r="B14" s="82" t="s">
        <v>2</v>
      </c>
      <c r="C14" s="83">
        <f t="shared" si="1"/>
        <v>23159.5</v>
      </c>
      <c r="D14" s="78">
        <v>23010.25</v>
      </c>
      <c r="E14" s="78">
        <v>149.25</v>
      </c>
      <c r="F14" s="78"/>
      <c r="G14" s="79"/>
      <c r="H14" s="83">
        <f t="shared" si="2"/>
        <v>23103</v>
      </c>
      <c r="I14" s="78">
        <v>22953</v>
      </c>
      <c r="J14" s="78">
        <v>150</v>
      </c>
      <c r="K14" s="78"/>
      <c r="L14" s="80"/>
    </row>
    <row r="15" spans="1:12">
      <c r="A15" s="81" t="s">
        <v>28</v>
      </c>
      <c r="B15" s="82" t="s">
        <v>3</v>
      </c>
      <c r="C15" s="83">
        <f t="shared" si="1"/>
        <v>5330.25</v>
      </c>
      <c r="D15" s="78">
        <v>4680.25</v>
      </c>
      <c r="E15" s="78">
        <v>650</v>
      </c>
      <c r="F15" s="78"/>
      <c r="G15" s="79"/>
      <c r="H15" s="83">
        <f t="shared" si="2"/>
        <v>5343</v>
      </c>
      <c r="I15" s="78">
        <v>4697</v>
      </c>
      <c r="J15" s="78">
        <v>646</v>
      </c>
      <c r="K15" s="78"/>
      <c r="L15" s="80"/>
    </row>
    <row r="16" spans="1:12">
      <c r="A16" s="81" t="s">
        <v>29</v>
      </c>
      <c r="B16" s="82" t="s">
        <v>4</v>
      </c>
      <c r="C16" s="83">
        <f t="shared" si="1"/>
        <v>587.25</v>
      </c>
      <c r="D16" s="78">
        <v>580.25</v>
      </c>
      <c r="E16" s="78">
        <v>7</v>
      </c>
      <c r="F16" s="78"/>
      <c r="G16" s="79"/>
      <c r="H16" s="83">
        <f t="shared" si="2"/>
        <v>38</v>
      </c>
      <c r="I16" s="78">
        <v>32</v>
      </c>
      <c r="J16" s="78">
        <v>6</v>
      </c>
      <c r="K16" s="78"/>
      <c r="L16" s="80"/>
    </row>
    <row r="17" spans="1:12" ht="25.15" customHeight="1">
      <c r="A17" s="81" t="s">
        <v>30</v>
      </c>
      <c r="B17" s="82" t="s">
        <v>5</v>
      </c>
      <c r="C17" s="83">
        <f t="shared" si="1"/>
        <v>711.5</v>
      </c>
      <c r="D17" s="78"/>
      <c r="E17" s="78">
        <v>711.5</v>
      </c>
      <c r="F17" s="78"/>
      <c r="G17" s="79"/>
      <c r="H17" s="83">
        <f t="shared" si="2"/>
        <v>686</v>
      </c>
      <c r="I17" s="78">
        <v>0</v>
      </c>
      <c r="J17" s="78">
        <v>686</v>
      </c>
      <c r="K17" s="78"/>
      <c r="L17" s="80"/>
    </row>
    <row r="18" spans="1:12">
      <c r="A18" s="81" t="s">
        <v>31</v>
      </c>
      <c r="B18" s="82" t="s">
        <v>6</v>
      </c>
      <c r="C18" s="83">
        <f t="shared" si="1"/>
        <v>4197</v>
      </c>
      <c r="D18" s="78">
        <v>4078</v>
      </c>
      <c r="E18" s="78">
        <v>119</v>
      </c>
      <c r="F18" s="78"/>
      <c r="G18" s="79"/>
      <c r="H18" s="83">
        <f t="shared" si="2"/>
        <v>3860</v>
      </c>
      <c r="I18" s="78">
        <v>3769</v>
      </c>
      <c r="J18" s="78">
        <v>91</v>
      </c>
      <c r="K18" s="78"/>
      <c r="L18" s="80"/>
    </row>
    <row r="19" spans="1:12" ht="24">
      <c r="A19" s="81" t="s">
        <v>32</v>
      </c>
      <c r="B19" s="82" t="s">
        <v>7</v>
      </c>
      <c r="C19" s="83">
        <f t="shared" si="1"/>
        <v>12027.05</v>
      </c>
      <c r="D19" s="78">
        <v>1467.75</v>
      </c>
      <c r="E19" s="78">
        <v>10559.3</v>
      </c>
      <c r="F19" s="78"/>
      <c r="G19" s="79"/>
      <c r="H19" s="83">
        <f t="shared" si="2"/>
        <v>12180</v>
      </c>
      <c r="I19" s="78">
        <v>1437</v>
      </c>
      <c r="J19" s="78">
        <v>10743</v>
      </c>
      <c r="K19" s="78"/>
      <c r="L19" s="80"/>
    </row>
    <row r="20" spans="1:12">
      <c r="A20" s="81" t="s">
        <v>33</v>
      </c>
      <c r="B20" s="82" t="s">
        <v>8</v>
      </c>
      <c r="C20" s="83">
        <f t="shared" si="1"/>
        <v>95172</v>
      </c>
      <c r="D20" s="78">
        <v>2881</v>
      </c>
      <c r="E20" s="78">
        <v>92291</v>
      </c>
      <c r="F20" s="78"/>
      <c r="G20" s="79"/>
      <c r="H20" s="83">
        <f t="shared" si="2"/>
        <v>88805.75</v>
      </c>
      <c r="I20" s="78">
        <v>2220</v>
      </c>
      <c r="J20" s="78">
        <v>86585.75</v>
      </c>
      <c r="K20" s="78"/>
      <c r="L20" s="80"/>
    </row>
    <row r="21" spans="1:12">
      <c r="A21" s="84" t="s">
        <v>34</v>
      </c>
      <c r="B21" s="85" t="s">
        <v>9</v>
      </c>
      <c r="C21" s="86">
        <f t="shared" si="1"/>
        <v>11585.25</v>
      </c>
      <c r="D21" s="87">
        <v>2125.25</v>
      </c>
      <c r="E21" s="87">
        <v>9460</v>
      </c>
      <c r="F21" s="87"/>
      <c r="G21" s="88"/>
      <c r="H21" s="86">
        <f t="shared" si="2"/>
        <v>12585</v>
      </c>
      <c r="I21" s="87">
        <v>2465</v>
      </c>
      <c r="J21" s="87">
        <v>10120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02" t="s">
        <v>36</v>
      </c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</row>
    <row r="24" spans="1:12" s="93" customFormat="1" ht="36.75" customHeight="1">
      <c r="A24" s="102" t="s">
        <v>37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2019-02-21T13:33:30Z</dcterms:created>
  <dcterms:modified xsi:type="dcterms:W3CDTF">2019-02-28T12:06:02Z</dcterms:modified>
</cp:coreProperties>
</file>