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august\"/>
    </mc:Choice>
  </mc:AlternateContent>
  <bookViews>
    <workbookView xWindow="0" yWindow="0" windowWidth="28800" windowHeight="11400"/>
  </bookViews>
  <sheets>
    <sheet name="расходы" sheetId="1" r:id="rId1"/>
    <sheet name="численность" sheetId="2" r:id="rId2"/>
  </sheets>
  <definedNames>
    <definedName name="_xlnm.Print_Area" localSheetId="0">расходы!$A$1:$J$23</definedName>
    <definedName name="_xlnm.Print_Area" localSheetId="1">численность!$A$1:$M$23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L9" i="2"/>
  <c r="K9" i="2"/>
  <c r="J9" i="2"/>
  <c r="I9" i="2"/>
  <c r="H9" i="2" s="1"/>
  <c r="G9" i="2"/>
  <c r="F9" i="2"/>
  <c r="E9" i="2"/>
  <c r="D9" i="2"/>
  <c r="C9" i="2" s="1"/>
  <c r="H9" i="1" l="1"/>
  <c r="C17" i="1"/>
  <c r="C16" i="1"/>
  <c r="C12" i="1"/>
  <c r="G9" i="1"/>
  <c r="C14" i="1" l="1"/>
  <c r="C20" i="1"/>
  <c r="C11" i="1"/>
  <c r="C18" i="1"/>
  <c r="C19" i="1"/>
  <c r="E9" i="1"/>
  <c r="C15" i="1"/>
  <c r="C13" i="1"/>
  <c r="F9" i="1"/>
  <c r="D9" i="1"/>
  <c r="C9" i="1" l="1"/>
</calcChain>
</file>

<file path=xl/sharedStrings.xml><?xml version="1.0" encoding="utf-8"?>
<sst xmlns="http://schemas.openxmlformats.org/spreadsheetml/2006/main" count="78" uniqueCount="42">
  <si>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</si>
  <si>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</si>
  <si>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</si>
  <si>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</si>
  <si>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</si>
  <si>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</si>
  <si>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</si>
  <si>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</si>
  <si>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</si>
  <si>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</si>
  <si>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численности персонала  (НПБ)</t>
  </si>
  <si>
    <t>Наименование</t>
  </si>
  <si>
    <t>Код</t>
  </si>
  <si>
    <t>Численность персонала (должности)</t>
  </si>
  <si>
    <t>Численность персонала (фактические лица)</t>
  </si>
  <si>
    <t>Итого</t>
  </si>
  <si>
    <t>ГБ</t>
  </si>
  <si>
    <t>КМБ</t>
  </si>
  <si>
    <t>БГСС*</t>
  </si>
  <si>
    <t>ФОМС*</t>
  </si>
  <si>
    <t>Исполнено 31.08.2022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</si>
  <si>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</si>
  <si>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</si>
  <si>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</si>
  <si>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</si>
  <si>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</si>
  <si>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тыс.леев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</si>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</sst>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2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0" xfId="1" applyFont="1" applyAlignment="1">
      <alignment horizontal="left" vertical="center" wrapText="1"/>
    </xf>
    <xf numFmtId="0" fontId="23" fillId="0" borderId="37" xfId="1" applyFont="1" applyFill="1" applyBorder="1" applyAlignment="1">
      <alignment horizontal="center" vertical="center"/>
    </xf>
    <xf numFmtId="0" fontId="23" fillId="0" borderId="4" xfId="1" applyFont="1" applyFill="1" applyBorder="1" applyAlignment="1">
      <alignment horizontal="center" vertical="center"/>
    </xf>
    <xf numFmtId="0" fontId="23" fillId="0" borderId="5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L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E27" sqref="E27"/>
    </sheetView>
  </sheetViews>
  <sheetFormatPr defaultColWidth="9.140625"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9.42578125" style="5" customWidth="1"/>
    <col min="11" max="16384" width="9.140625" style="5"/>
  </cols>
  <sheetData>
    <row r="1" spans="1:12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2" ht="15.75" customHeight="1">
      <c r="A2" s="111" t="s">
        <v>10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1:12">
      <c r="A3" s="1"/>
      <c r="B3" s="1"/>
      <c r="C3" s="2"/>
      <c r="D3" s="2"/>
      <c r="E3" s="3"/>
      <c r="F3" s="2"/>
      <c r="G3" s="2"/>
      <c r="H3" s="6" t="s">
        <v>26</v>
      </c>
      <c r="I3" s="4"/>
      <c r="J3" s="4"/>
      <c r="K3" s="4"/>
    </row>
    <row r="4" spans="1:12" ht="25.5" customHeight="1">
      <c r="A4" s="96" t="s">
        <v>11</v>
      </c>
      <c r="B4" s="99" t="s">
        <v>12</v>
      </c>
      <c r="C4" s="102" t="s">
        <v>20</v>
      </c>
      <c r="D4" s="103"/>
      <c r="E4" s="103"/>
      <c r="F4" s="103"/>
      <c r="G4" s="103"/>
      <c r="H4" s="104"/>
      <c r="I4" s="4"/>
      <c r="J4" s="4"/>
      <c r="K4" s="4"/>
    </row>
    <row r="5" spans="1:12" ht="25.5" customHeight="1">
      <c r="A5" s="97"/>
      <c r="B5" s="100"/>
      <c r="C5" s="105" t="s">
        <v>15</v>
      </c>
      <c r="D5" s="107" t="s">
        <v>16</v>
      </c>
      <c r="E5" s="108"/>
      <c r="F5" s="109" t="s">
        <v>21</v>
      </c>
      <c r="G5" s="109" t="s">
        <v>22</v>
      </c>
      <c r="H5" s="93" t="s">
        <v>23</v>
      </c>
      <c r="I5" s="4"/>
      <c r="J5" s="4"/>
      <c r="K5" s="4"/>
    </row>
    <row r="6" spans="1:12" s="10" customFormat="1" ht="43.5" customHeight="1">
      <c r="A6" s="98"/>
      <c r="B6" s="101"/>
      <c r="C6" s="106"/>
      <c r="D6" s="7" t="s">
        <v>24</v>
      </c>
      <c r="E6" s="8" t="s">
        <v>25</v>
      </c>
      <c r="F6" s="110"/>
      <c r="G6" s="110"/>
      <c r="H6" s="94"/>
      <c r="I6" s="9"/>
      <c r="J6" s="9"/>
      <c r="K6" s="9"/>
    </row>
    <row r="7" spans="1:12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2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2" s="33" customFormat="1">
      <c r="A9" s="26" t="s">
        <v>27</v>
      </c>
      <c r="B9" s="27"/>
      <c r="C9" s="28">
        <f>D9+F9+G9+H9</f>
        <v>13879958.899999999</v>
      </c>
      <c r="D9" s="29">
        <f>SUM(D11:D20)</f>
        <v>5816766.7000000002</v>
      </c>
      <c r="E9" s="30">
        <f>SUM(E11:E20)</f>
        <v>65595.900000000009</v>
      </c>
      <c r="F9" s="29">
        <f>SUM(F11:F20)</f>
        <v>7901878.4999999991</v>
      </c>
      <c r="G9" s="29">
        <f>SUM(G11:G20)</f>
        <v>115985.5</v>
      </c>
      <c r="H9" s="31">
        <f>SUM(H11:H20)</f>
        <v>45328.2</v>
      </c>
      <c r="I9" s="32"/>
      <c r="J9" s="32"/>
      <c r="K9" s="32"/>
    </row>
    <row r="10" spans="1:12" s="40" customFormat="1" ht="10.5" customHeight="1">
      <c r="A10" s="34" t="s">
        <v>28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2" ht="24">
      <c r="A11" s="41" t="s">
        <v>29</v>
      </c>
      <c r="B11" s="42" t="s">
        <v>0</v>
      </c>
      <c r="C11" s="43">
        <f>D11+F11+G11+H11</f>
        <v>1866797.3</v>
      </c>
      <c r="D11" s="37">
        <v>1073583.6000000001</v>
      </c>
      <c r="E11" s="38">
        <v>5089.7</v>
      </c>
      <c r="F11" s="37">
        <v>793213.7</v>
      </c>
      <c r="G11" s="37"/>
      <c r="H11" s="39"/>
      <c r="I11" s="4"/>
      <c r="J11" s="4"/>
      <c r="K11" s="4"/>
    </row>
    <row r="12" spans="1:12">
      <c r="A12" s="41" t="s">
        <v>30</v>
      </c>
      <c r="B12" s="42" t="s">
        <v>1</v>
      </c>
      <c r="C12" s="43">
        <f t="shared" ref="C12:C20" si="0">D12+F12+G12+H12</f>
        <v>332166.5</v>
      </c>
      <c r="D12" s="37">
        <v>328846.59999999998</v>
      </c>
      <c r="E12" s="38">
        <v>3830.1</v>
      </c>
      <c r="F12" s="37">
        <v>3319.9</v>
      </c>
      <c r="G12" s="37"/>
      <c r="H12" s="39"/>
      <c r="I12" s="4"/>
      <c r="J12" s="4"/>
      <c r="K12" s="4"/>
    </row>
    <row r="13" spans="1:12" ht="24">
      <c r="A13" s="41" t="s">
        <v>31</v>
      </c>
      <c r="B13" s="42" t="s">
        <v>2</v>
      </c>
      <c r="C13" s="43">
        <f t="shared" si="0"/>
        <v>3038318.4</v>
      </c>
      <c r="D13" s="37">
        <v>3030899.4</v>
      </c>
      <c r="E13" s="38">
        <v>55908.800000000003</v>
      </c>
      <c r="F13" s="37">
        <v>7419</v>
      </c>
      <c r="G13" s="37"/>
      <c r="H13" s="39"/>
      <c r="I13" s="4"/>
      <c r="J13" s="4"/>
      <c r="K13" s="4"/>
    </row>
    <row r="14" spans="1:12">
      <c r="A14" s="41" t="s">
        <v>32</v>
      </c>
      <c r="B14" s="42" t="s">
        <v>3</v>
      </c>
      <c r="C14" s="43">
        <f t="shared" si="0"/>
        <v>492831.8</v>
      </c>
      <c r="D14" s="37">
        <v>434766.3</v>
      </c>
      <c r="E14" s="38"/>
      <c r="F14" s="37">
        <v>58065.5</v>
      </c>
      <c r="G14" s="37"/>
      <c r="H14" s="39"/>
      <c r="I14" s="4"/>
      <c r="J14" s="4"/>
      <c r="K14" s="4"/>
    </row>
    <row r="15" spans="1:12">
      <c r="A15" s="41" t="s">
        <v>33</v>
      </c>
      <c r="B15" s="42" t="s">
        <v>4</v>
      </c>
      <c r="C15" s="43">
        <f t="shared" si="0"/>
        <v>114272.2</v>
      </c>
      <c r="D15" s="37">
        <v>112973.5</v>
      </c>
      <c r="E15" s="38">
        <v>0</v>
      </c>
      <c r="F15" s="37">
        <v>1298.7</v>
      </c>
      <c r="G15" s="37"/>
      <c r="H15" s="39"/>
      <c r="I15" s="4"/>
      <c r="J15" s="4"/>
      <c r="K15" s="4"/>
    </row>
    <row r="16" spans="1:12" ht="25.15" customHeight="1">
      <c r="A16" s="41" t="s">
        <v>34</v>
      </c>
      <c r="B16" s="42" t="s">
        <v>5</v>
      </c>
      <c r="C16" s="43">
        <f t="shared" si="0"/>
        <v>37684.5</v>
      </c>
      <c r="D16" s="37"/>
      <c r="E16" s="38"/>
      <c r="F16" s="37">
        <v>37684.5</v>
      </c>
      <c r="G16" s="37"/>
      <c r="H16" s="39"/>
      <c r="I16" s="4"/>
      <c r="J16" s="4"/>
      <c r="K16" s="4"/>
    </row>
    <row r="17" spans="1:11">
      <c r="A17" s="41" t="s">
        <v>35</v>
      </c>
      <c r="B17" s="42" t="s">
        <v>6</v>
      </c>
      <c r="C17" s="43">
        <f t="shared" si="0"/>
        <v>437689.3</v>
      </c>
      <c r="D17" s="37">
        <v>384941.5</v>
      </c>
      <c r="E17" s="38">
        <v>0</v>
      </c>
      <c r="F17" s="37">
        <v>7419.6</v>
      </c>
      <c r="G17" s="37"/>
      <c r="H17" s="39">
        <v>45328.2</v>
      </c>
      <c r="I17" s="4"/>
      <c r="J17" s="4"/>
      <c r="K17" s="4"/>
    </row>
    <row r="18" spans="1:11" ht="24">
      <c r="A18" s="41" t="s">
        <v>36</v>
      </c>
      <c r="B18" s="42" t="s">
        <v>7</v>
      </c>
      <c r="C18" s="43">
        <f t="shared" si="0"/>
        <v>647769.59999999998</v>
      </c>
      <c r="D18" s="37">
        <v>103441.7</v>
      </c>
      <c r="E18" s="38"/>
      <c r="F18" s="37">
        <v>544327.9</v>
      </c>
      <c r="G18" s="37"/>
      <c r="H18" s="39"/>
      <c r="I18" s="4"/>
      <c r="J18" s="4"/>
      <c r="K18" s="4"/>
    </row>
    <row r="19" spans="1:11">
      <c r="A19" s="41" t="s">
        <v>37</v>
      </c>
      <c r="B19" s="42" t="s">
        <v>8</v>
      </c>
      <c r="C19" s="43">
        <f t="shared" si="0"/>
        <v>6070972</v>
      </c>
      <c r="D19" s="37">
        <v>206417.4</v>
      </c>
      <c r="E19" s="38">
        <v>767.3</v>
      </c>
      <c r="F19" s="37">
        <v>5864554.5999999996</v>
      </c>
      <c r="G19" s="37"/>
      <c r="H19" s="39"/>
      <c r="I19" s="4"/>
      <c r="J19" s="4"/>
      <c r="K19" s="4"/>
    </row>
    <row r="20" spans="1:11">
      <c r="A20" s="44" t="s">
        <v>38</v>
      </c>
      <c r="B20" s="45" t="s">
        <v>9</v>
      </c>
      <c r="C20" s="46">
        <f t="shared" si="0"/>
        <v>841457.3</v>
      </c>
      <c r="D20" s="47">
        <v>140896.70000000001</v>
      </c>
      <c r="E20" s="48"/>
      <c r="F20" s="47">
        <v>584575.1</v>
      </c>
      <c r="G20" s="47">
        <v>115985.5</v>
      </c>
      <c r="H20" s="49"/>
      <c r="I20" s="4"/>
      <c r="J20" s="4"/>
      <c r="K20" s="4"/>
    </row>
    <row r="21" spans="1:11">
      <c r="A21" s="4" t="s">
        <v>39</v>
      </c>
      <c r="B21" s="4"/>
      <c r="C21" s="50"/>
      <c r="D21" s="50"/>
      <c r="E21" s="51"/>
      <c r="F21" s="52"/>
      <c r="G21" s="52"/>
      <c r="H21" s="52"/>
      <c r="I21" s="4"/>
      <c r="J21" s="4"/>
      <c r="K21" s="4"/>
    </row>
    <row r="22" spans="1:11" s="54" customFormat="1" ht="16.5" customHeight="1">
      <c r="A22" s="95" t="s">
        <v>40</v>
      </c>
      <c r="B22" s="95"/>
      <c r="C22" s="95"/>
      <c r="D22" s="95"/>
      <c r="E22" s="95"/>
      <c r="F22" s="95"/>
      <c r="G22" s="95"/>
      <c r="H22" s="95"/>
      <c r="I22" s="95"/>
      <c r="J22" s="95"/>
      <c r="K22" s="53"/>
    </row>
    <row r="23" spans="1:11" s="54" customFormat="1" ht="24.75" customHeight="1">
      <c r="A23" s="95" t="s">
        <v>41</v>
      </c>
      <c r="B23" s="95"/>
      <c r="C23" s="95"/>
      <c r="D23" s="95"/>
      <c r="E23" s="95"/>
      <c r="F23" s="95"/>
      <c r="G23" s="95"/>
      <c r="H23" s="95"/>
      <c r="I23" s="95"/>
      <c r="J23" s="95"/>
      <c r="K23" s="53"/>
    </row>
    <row r="24" spans="1:11" s="56" customFormat="1" ht="12">
      <c r="A24" s="1"/>
      <c r="B24" s="1"/>
      <c r="C24" s="2"/>
      <c r="D24" s="2"/>
      <c r="E24" s="3"/>
      <c r="F24" s="55"/>
      <c r="G24" s="55"/>
      <c r="H24" s="55"/>
      <c r="I24" s="2"/>
      <c r="J24" s="2"/>
      <c r="K24" s="2"/>
    </row>
  </sheetData>
  <mergeCells count="11">
    <mergeCell ref="A2:L2"/>
    <mergeCell ref="H5:H6"/>
    <mergeCell ref="A22:J22"/>
    <mergeCell ref="A23:J23"/>
    <mergeCell ref="A4:A6"/>
    <mergeCell ref="B4:B6"/>
    <mergeCell ref="C4:H4"/>
    <mergeCell ref="C5:C6"/>
    <mergeCell ref="D5:E5"/>
    <mergeCell ref="F5:F6"/>
    <mergeCell ref="G5:G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D11" sqref="D11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9"/>
      <c r="B1" s="60"/>
      <c r="C1" s="61"/>
      <c r="D1" s="61"/>
      <c r="E1" s="62"/>
      <c r="F1" s="63"/>
      <c r="G1" s="63"/>
      <c r="H1" s="63"/>
      <c r="I1" s="63"/>
      <c r="J1" s="63"/>
      <c r="K1" s="63"/>
      <c r="L1" s="63"/>
      <c r="M1" s="63"/>
    </row>
    <row r="2" spans="1:13" ht="21.75" customHeight="1">
      <c r="A2" s="111" t="s">
        <v>10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4" spans="1:13" ht="25.5" customHeight="1">
      <c r="A4" s="96" t="s">
        <v>11</v>
      </c>
      <c r="B4" s="99" t="s">
        <v>12</v>
      </c>
      <c r="C4" s="113" t="s">
        <v>20</v>
      </c>
      <c r="D4" s="114"/>
      <c r="E4" s="114"/>
      <c r="F4" s="114"/>
      <c r="G4" s="114"/>
      <c r="H4" s="114"/>
      <c r="I4" s="114"/>
      <c r="J4" s="114"/>
      <c r="K4" s="114"/>
      <c r="L4" s="115"/>
    </row>
    <row r="5" spans="1:13" ht="25.5" customHeight="1">
      <c r="A5" s="97"/>
      <c r="B5" s="100"/>
      <c r="C5" s="116" t="s">
        <v>13</v>
      </c>
      <c r="D5" s="117"/>
      <c r="E5" s="117"/>
      <c r="F5" s="117"/>
      <c r="G5" s="118"/>
      <c r="H5" s="119" t="s">
        <v>14</v>
      </c>
      <c r="I5" s="120"/>
      <c r="J5" s="120"/>
      <c r="K5" s="120"/>
      <c r="L5" s="121"/>
    </row>
    <row r="6" spans="1:13" s="10" customFormat="1" ht="18.75" customHeight="1">
      <c r="A6" s="98"/>
      <c r="B6" s="101"/>
      <c r="C6" s="89" t="s">
        <v>15</v>
      </c>
      <c r="D6" s="64" t="s">
        <v>16</v>
      </c>
      <c r="E6" s="64" t="s">
        <v>17</v>
      </c>
      <c r="F6" s="64" t="s">
        <v>18</v>
      </c>
      <c r="G6" s="65" t="s">
        <v>19</v>
      </c>
      <c r="H6" s="90" t="s">
        <v>15</v>
      </c>
      <c r="I6" s="91" t="s">
        <v>16</v>
      </c>
      <c r="J6" s="91" t="s">
        <v>17</v>
      </c>
      <c r="K6" s="91" t="s">
        <v>18</v>
      </c>
      <c r="L6" s="92" t="s">
        <v>19</v>
      </c>
      <c r="M6" s="9"/>
    </row>
    <row r="7" spans="1:13" s="19" customFormat="1" ht="9">
      <c r="A7" s="11">
        <v>1</v>
      </c>
      <c r="B7" s="66">
        <v>2</v>
      </c>
      <c r="C7" s="13">
        <v>3</v>
      </c>
      <c r="D7" s="16">
        <v>4</v>
      </c>
      <c r="E7" s="16">
        <v>5</v>
      </c>
      <c r="F7" s="16">
        <v>6</v>
      </c>
      <c r="G7" s="67">
        <v>7</v>
      </c>
      <c r="H7" s="13">
        <v>8</v>
      </c>
      <c r="I7" s="16">
        <v>9</v>
      </c>
      <c r="J7" s="16">
        <v>10</v>
      </c>
      <c r="K7" s="16">
        <v>11</v>
      </c>
      <c r="L7" s="68">
        <v>12</v>
      </c>
      <c r="M7" s="18"/>
    </row>
    <row r="8" spans="1:13" s="19" customFormat="1" ht="9">
      <c r="A8" s="20"/>
      <c r="B8" s="69"/>
      <c r="C8" s="70"/>
      <c r="D8" s="23"/>
      <c r="E8" s="23"/>
      <c r="F8" s="23"/>
      <c r="G8" s="71"/>
      <c r="H8" s="70"/>
      <c r="I8" s="23"/>
      <c r="J8" s="23"/>
      <c r="K8" s="23"/>
      <c r="L8" s="25"/>
      <c r="M8" s="18"/>
    </row>
    <row r="9" spans="1:13" s="33" customFormat="1">
      <c r="A9" s="26" t="s">
        <v>27</v>
      </c>
      <c r="B9" s="72"/>
      <c r="C9" s="73">
        <f>D9+E9+F9+G9</f>
        <v>171715.75</v>
      </c>
      <c r="D9" s="29">
        <f>SUM(D11:D20)</f>
        <v>49278.2</v>
      </c>
      <c r="E9" s="29">
        <f>SUM(E11:E20)</f>
        <v>121095.55</v>
      </c>
      <c r="F9" s="29">
        <f>SUM(F11:F20)</f>
        <v>1081</v>
      </c>
      <c r="G9" s="74">
        <f>SUM(G11:G20)</f>
        <v>261</v>
      </c>
      <c r="H9" s="73">
        <f>I9+J9+K9+L9</f>
        <v>166644.25</v>
      </c>
      <c r="I9" s="29">
        <f>SUM(I11:I20)</f>
        <v>48602.25</v>
      </c>
      <c r="J9" s="29">
        <f>SUM(J11:J20)</f>
        <v>116714</v>
      </c>
      <c r="K9" s="29">
        <f>SUM(K11:K20)</f>
        <v>1081</v>
      </c>
      <c r="L9" s="31">
        <f>SUM(L11:L20)</f>
        <v>247</v>
      </c>
      <c r="M9" s="32"/>
    </row>
    <row r="10" spans="1:13" s="40" customFormat="1" ht="10.5" customHeight="1">
      <c r="A10" s="34" t="s">
        <v>28</v>
      </c>
      <c r="B10" s="75"/>
      <c r="C10" s="76"/>
      <c r="D10" s="77"/>
      <c r="E10" s="77"/>
      <c r="F10" s="77"/>
      <c r="G10" s="78"/>
      <c r="H10" s="76"/>
      <c r="I10" s="77"/>
      <c r="J10" s="77"/>
      <c r="K10" s="77"/>
      <c r="L10" s="79"/>
      <c r="M10" s="4"/>
    </row>
    <row r="11" spans="1:13" ht="24">
      <c r="A11" s="41" t="s">
        <v>29</v>
      </c>
      <c r="B11" s="80" t="s">
        <v>0</v>
      </c>
      <c r="C11" s="81">
        <f>D11+E11+F11+G11</f>
        <v>18773.75</v>
      </c>
      <c r="D11" s="77">
        <v>6936.5</v>
      </c>
      <c r="E11" s="77">
        <v>11837.25</v>
      </c>
      <c r="F11" s="77"/>
      <c r="G11" s="78"/>
      <c r="H11" s="81">
        <f>I11+J11+K11+L11</f>
        <v>19014</v>
      </c>
      <c r="I11" s="77">
        <v>6969</v>
      </c>
      <c r="J11" s="77">
        <v>12045</v>
      </c>
      <c r="K11" s="77"/>
      <c r="L11" s="79"/>
    </row>
    <row r="12" spans="1:13">
      <c r="A12" s="41" t="s">
        <v>30</v>
      </c>
      <c r="B12" s="80" t="s">
        <v>1</v>
      </c>
      <c r="C12" s="81">
        <f t="shared" ref="C12:C20" si="0">D12+E12+F12+G12</f>
        <v>3151.75</v>
      </c>
      <c r="D12" s="77">
        <v>3067.5</v>
      </c>
      <c r="E12" s="77">
        <v>84.25</v>
      </c>
      <c r="F12" s="77"/>
      <c r="G12" s="78"/>
      <c r="H12" s="81">
        <f t="shared" ref="H12:H20" si="1">I12+J12+K12+L12</f>
        <v>3127</v>
      </c>
      <c r="I12" s="77">
        <v>3036</v>
      </c>
      <c r="J12" s="77">
        <v>91</v>
      </c>
      <c r="K12" s="77"/>
      <c r="L12" s="79"/>
    </row>
    <row r="13" spans="1:13" ht="24">
      <c r="A13" s="41" t="s">
        <v>31</v>
      </c>
      <c r="B13" s="80" t="s">
        <v>2</v>
      </c>
      <c r="C13" s="81">
        <f t="shared" si="0"/>
        <v>23052.75</v>
      </c>
      <c r="D13" s="77">
        <v>22869.75</v>
      </c>
      <c r="E13" s="77">
        <v>183</v>
      </c>
      <c r="F13" s="77"/>
      <c r="G13" s="78"/>
      <c r="H13" s="81">
        <f t="shared" si="1"/>
        <v>22986</v>
      </c>
      <c r="I13" s="77">
        <v>22796</v>
      </c>
      <c r="J13" s="77">
        <v>190</v>
      </c>
      <c r="K13" s="77"/>
      <c r="L13" s="79"/>
    </row>
    <row r="14" spans="1:13">
      <c r="A14" s="41" t="s">
        <v>32</v>
      </c>
      <c r="B14" s="80" t="s">
        <v>3</v>
      </c>
      <c r="C14" s="81">
        <f t="shared" si="0"/>
        <v>5520.5</v>
      </c>
      <c r="D14" s="77">
        <v>4875</v>
      </c>
      <c r="E14" s="77">
        <v>645.5</v>
      </c>
      <c r="F14" s="77"/>
      <c r="G14" s="78"/>
      <c r="H14" s="81">
        <f t="shared" si="1"/>
        <v>5632.25</v>
      </c>
      <c r="I14" s="77">
        <v>4990.25</v>
      </c>
      <c r="J14" s="77">
        <v>642</v>
      </c>
      <c r="K14" s="77"/>
      <c r="L14" s="79"/>
    </row>
    <row r="15" spans="1:13">
      <c r="A15" s="41" t="s">
        <v>33</v>
      </c>
      <c r="B15" s="80" t="s">
        <v>4</v>
      </c>
      <c r="C15" s="81">
        <f t="shared" si="0"/>
        <v>1470</v>
      </c>
      <c r="D15" s="77">
        <v>1445</v>
      </c>
      <c r="E15" s="77">
        <v>25</v>
      </c>
      <c r="F15" s="77"/>
      <c r="G15" s="78"/>
      <c r="H15" s="81">
        <f t="shared" si="1"/>
        <v>1583</v>
      </c>
      <c r="I15" s="77">
        <v>1557</v>
      </c>
      <c r="J15" s="77">
        <v>26</v>
      </c>
      <c r="K15" s="77"/>
      <c r="L15" s="79"/>
    </row>
    <row r="16" spans="1:13" ht="25.15" customHeight="1">
      <c r="A16" s="41" t="s">
        <v>34</v>
      </c>
      <c r="B16" s="80" t="s">
        <v>5</v>
      </c>
      <c r="C16" s="81">
        <f t="shared" si="0"/>
        <v>860.25</v>
      </c>
      <c r="D16" s="77"/>
      <c r="E16" s="77">
        <v>860.25</v>
      </c>
      <c r="F16" s="77"/>
      <c r="G16" s="78"/>
      <c r="H16" s="81">
        <f t="shared" si="1"/>
        <v>871</v>
      </c>
      <c r="I16" s="77"/>
      <c r="J16" s="77">
        <v>871</v>
      </c>
      <c r="K16" s="77"/>
      <c r="L16" s="79"/>
    </row>
    <row r="17" spans="1:13">
      <c r="A17" s="41" t="s">
        <v>35</v>
      </c>
      <c r="B17" s="80" t="s">
        <v>6</v>
      </c>
      <c r="C17" s="81">
        <f t="shared" si="0"/>
        <v>4534</v>
      </c>
      <c r="D17" s="77">
        <v>4170</v>
      </c>
      <c r="E17" s="77">
        <v>103</v>
      </c>
      <c r="F17" s="77"/>
      <c r="G17" s="78">
        <v>261</v>
      </c>
      <c r="H17" s="81">
        <f t="shared" si="1"/>
        <v>4004</v>
      </c>
      <c r="I17" s="77">
        <v>3673</v>
      </c>
      <c r="J17" s="77">
        <v>84</v>
      </c>
      <c r="K17" s="77"/>
      <c r="L17" s="79">
        <v>247</v>
      </c>
    </row>
    <row r="18" spans="1:13" ht="24">
      <c r="A18" s="41" t="s">
        <v>36</v>
      </c>
      <c r="B18" s="80" t="s">
        <v>7</v>
      </c>
      <c r="C18" s="81">
        <f t="shared" si="0"/>
        <v>11347</v>
      </c>
      <c r="D18" s="77">
        <v>1513.25</v>
      </c>
      <c r="E18" s="77">
        <v>9833.75</v>
      </c>
      <c r="F18" s="77"/>
      <c r="G18" s="78"/>
      <c r="H18" s="81">
        <f t="shared" si="1"/>
        <v>12007</v>
      </c>
      <c r="I18" s="77">
        <v>1490</v>
      </c>
      <c r="J18" s="77">
        <v>10517</v>
      </c>
      <c r="K18" s="77"/>
      <c r="L18" s="79"/>
    </row>
    <row r="19" spans="1:13">
      <c r="A19" s="41" t="s">
        <v>37</v>
      </c>
      <c r="B19" s="80" t="s">
        <v>8</v>
      </c>
      <c r="C19" s="81">
        <f t="shared" si="0"/>
        <v>87375.75</v>
      </c>
      <c r="D19" s="77">
        <v>2320.4499999999998</v>
      </c>
      <c r="E19" s="77">
        <v>85055.3</v>
      </c>
      <c r="F19" s="77"/>
      <c r="G19" s="78"/>
      <c r="H19" s="81">
        <f t="shared" si="1"/>
        <v>81415</v>
      </c>
      <c r="I19" s="77">
        <v>2155</v>
      </c>
      <c r="J19" s="77">
        <v>79260</v>
      </c>
      <c r="K19" s="77"/>
      <c r="L19" s="79"/>
    </row>
    <row r="20" spans="1:13">
      <c r="A20" s="44" t="s">
        <v>38</v>
      </c>
      <c r="B20" s="82" t="s">
        <v>9</v>
      </c>
      <c r="C20" s="83">
        <f t="shared" si="0"/>
        <v>15630</v>
      </c>
      <c r="D20" s="84">
        <v>2080.75</v>
      </c>
      <c r="E20" s="84">
        <v>12468.25</v>
      </c>
      <c r="F20" s="84">
        <v>1081</v>
      </c>
      <c r="G20" s="85"/>
      <c r="H20" s="83">
        <f t="shared" si="1"/>
        <v>16005</v>
      </c>
      <c r="I20" s="84">
        <v>1936</v>
      </c>
      <c r="J20" s="84">
        <v>12988</v>
      </c>
      <c r="K20" s="84">
        <v>1081</v>
      </c>
      <c r="L20" s="86"/>
    </row>
    <row r="21" spans="1:13">
      <c r="A21" s="1" t="s">
        <v>39</v>
      </c>
      <c r="E21" s="55"/>
      <c r="F21" s="55"/>
      <c r="G21" s="55"/>
      <c r="H21" s="1"/>
      <c r="I21" s="1"/>
      <c r="J21" s="1"/>
      <c r="K21" s="1"/>
      <c r="L21" s="1"/>
    </row>
    <row r="22" spans="1:13" s="88" customFormat="1" ht="15" customHeight="1">
      <c r="A22" s="112" t="s">
        <v>40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87"/>
    </row>
    <row r="23" spans="1:13" s="88" customFormat="1" ht="23.25" customHeight="1">
      <c r="A23" s="112" t="s">
        <v>41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87"/>
    </row>
    <row r="24" spans="1:13" s="56" customFormat="1" ht="12">
      <c r="A24" s="1"/>
      <c r="B24" s="1"/>
      <c r="C24" s="2"/>
      <c r="D24" s="2"/>
      <c r="E24" s="55"/>
      <c r="F24" s="55"/>
      <c r="G24" s="55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2022-11-07T14:13:06Z</dcterms:created>
  <dcterms:modified xsi:type="dcterms:W3CDTF">2022-11-07T14:41:09Z</dcterms:modified>
</cp:coreProperties>
</file>