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decembrie\"/>
    </mc:Choice>
  </mc:AlternateContent>
  <bookViews>
    <workbookView xWindow="0" yWindow="0" windowWidth="28800" windowHeight="12000"/>
  </bookViews>
  <sheets>
    <sheet name="expenditures" sheetId="1" r:id="rId1"/>
    <sheet name="staff" sheetId="2" r:id="rId2"/>
  </sheets>
  <definedNames>
    <definedName name="_xlnm.Print_Area" localSheetId="0">expenditures!$A$1:$I$25</definedName>
    <definedName name="_xlnm.Print_Area" localSheetId="1">staff!$A$1:$L$24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C20" i="1" l="1"/>
  <c r="C19" i="1"/>
  <c r="C18" i="1"/>
  <c r="H9" i="1"/>
  <c r="C16" i="1"/>
  <c r="C15" i="1"/>
  <c r="C14" i="1"/>
  <c r="C13" i="1"/>
  <c r="C12" i="1"/>
  <c r="E9" i="1"/>
  <c r="C11" i="1"/>
  <c r="G9" i="1"/>
  <c r="F9" i="1"/>
  <c r="C17" i="1" l="1"/>
  <c r="D9" i="1"/>
  <c r="C9" i="1" s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<sst xmlns="http://schemas.openxmlformats.org/spreadsheetml/2006/main" count="78" uniqueCount="40">
  <si>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</si>
  <si>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</si>
  <si>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</si>
  <si>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</si>
  <si>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</si>
  <si>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</si>
  <si>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</si>
  <si>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</si>
  <si>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</si>
  <si>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</si>
  <si>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</si>
  <si>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</si>
  <si>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</si>
  <si>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</si>
  <si>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</si>
  <si>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</si>
  <si>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</si>
  <si>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</si>
  <si>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</si>
  <si>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</si>
  <si>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</si>
  <si>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31.12.2021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</si>
  <si>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</si>
  <si>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</si>
  <si>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</si>
  <si>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</si>
  <si>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</si>
  <si>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</si>
  <si>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</si>
  <si>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</si>
  <si>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</si>
  <si>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</si>
  <si>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</si>
  <si>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</si>
  <si>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</si>
  <si>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</si>
  <si>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</si>
  <si>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</si>
  <si>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</si>
  <si>
    <t>Information on personnel expenditures (NPB)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</si>
</sst>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19" fillId="0" borderId="0" xfId="1" applyFont="1"/>
    <xf numFmtId="0" fontId="19" fillId="0" borderId="0" xfId="1" applyFont="1" applyAlignment="1">
      <alignment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5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9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8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1" xfId="1" applyFont="1" applyBorder="1" applyAlignment="1">
      <alignment horizontal="center" vertical="center" wrapText="1"/>
    </xf>
    <xf numFmtId="0" fontId="20" fillId="0" borderId="49" xfId="1" applyFont="1" applyFill="1" applyBorder="1" applyAlignment="1">
      <alignment horizontal="center" vertical="center"/>
    </xf>
    <xf numFmtId="0" fontId="20" fillId="0" borderId="37" xfId="1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13" fillId="0" borderId="50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I4" sqref="I4"/>
    </sheetView>
  </sheetViews>
  <sheetFormatPr defaultColWidth="9.140625"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28515625" style="5" customWidth="1"/>
    <col min="10" max="10" width="7.14062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1" t="s">
        <v>39</v>
      </c>
      <c r="B2" s="91"/>
      <c r="C2" s="91"/>
      <c r="D2" s="91"/>
      <c r="E2" s="91"/>
      <c r="F2" s="91"/>
      <c r="G2" s="91"/>
      <c r="H2" s="91"/>
      <c r="I2" s="91"/>
      <c r="J2" s="91"/>
      <c r="K2" s="4"/>
    </row>
    <row r="3" spans="1:11">
      <c r="A3" s="1"/>
      <c r="B3" s="1"/>
      <c r="C3" s="2"/>
      <c r="D3" s="2"/>
      <c r="E3" s="3"/>
      <c r="F3" s="2"/>
      <c r="G3" s="2"/>
      <c r="H3" s="6" t="s">
        <v>12</v>
      </c>
      <c r="I3" s="4"/>
      <c r="J3" s="4"/>
      <c r="K3" s="4"/>
    </row>
    <row r="4" spans="1:11" ht="25.5" customHeight="1">
      <c r="A4" s="93" t="s">
        <v>13</v>
      </c>
      <c r="B4" s="96" t="s">
        <v>14</v>
      </c>
      <c r="C4" s="99" t="s">
        <v>21</v>
      </c>
      <c r="D4" s="100"/>
      <c r="E4" s="100"/>
      <c r="F4" s="100"/>
      <c r="G4" s="100"/>
      <c r="H4" s="101"/>
      <c r="I4" s="4"/>
      <c r="J4" s="4"/>
      <c r="K4" s="4"/>
    </row>
    <row r="5" spans="1:11" ht="25.5" customHeight="1">
      <c r="A5" s="94"/>
      <c r="B5" s="97"/>
      <c r="C5" s="102" t="s">
        <v>0</v>
      </c>
      <c r="D5" s="104" t="s">
        <v>15</v>
      </c>
      <c r="E5" s="105"/>
      <c r="F5" s="106" t="s">
        <v>16</v>
      </c>
      <c r="G5" s="106" t="s">
        <v>17</v>
      </c>
      <c r="H5" s="108" t="s">
        <v>18</v>
      </c>
      <c r="I5" s="4"/>
      <c r="J5" s="4"/>
      <c r="K5" s="4"/>
    </row>
    <row r="6" spans="1:11" s="10" customFormat="1" ht="43.5" customHeight="1">
      <c r="A6" s="95"/>
      <c r="B6" s="98"/>
      <c r="C6" s="103"/>
      <c r="D6" s="7" t="s">
        <v>19</v>
      </c>
      <c r="E6" s="8" t="s">
        <v>20</v>
      </c>
      <c r="F6" s="107"/>
      <c r="G6" s="107"/>
      <c r="H6" s="109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1</v>
      </c>
      <c r="B9" s="27"/>
      <c r="C9" s="28">
        <f>D9+F9+G9+H9</f>
        <v>18775620.500000004</v>
      </c>
      <c r="D9" s="29">
        <f>SUM(D11:D20)</f>
        <v>7803800.7999999998</v>
      </c>
      <c r="E9" s="30">
        <f>SUM(E11:E20)</f>
        <v>97124.200000000012</v>
      </c>
      <c r="F9" s="29">
        <f>SUM(F11:F20)</f>
        <v>10720397.600000001</v>
      </c>
      <c r="G9" s="29">
        <f>SUM(G11:G20)</f>
        <v>175373.8</v>
      </c>
      <c r="H9" s="31">
        <f>SUM(H11:H20)</f>
        <v>76048.3</v>
      </c>
      <c r="I9" s="32"/>
      <c r="J9" s="32"/>
      <c r="K9" s="32"/>
    </row>
    <row r="10" spans="1:11" s="40" customFormat="1" ht="10.5" customHeight="1">
      <c r="A10" s="34" t="s">
        <v>22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>
      <c r="A11" s="41" t="s">
        <v>23</v>
      </c>
      <c r="B11" s="42" t="s">
        <v>2</v>
      </c>
      <c r="C11" s="43">
        <f>D11+F11+G11+H11</f>
        <v>2659499.9000000004</v>
      </c>
      <c r="D11" s="37">
        <v>1548313.1</v>
      </c>
      <c r="E11" s="38">
        <v>8416.1</v>
      </c>
      <c r="F11" s="37">
        <v>1111186.8</v>
      </c>
      <c r="G11" s="37"/>
      <c r="H11" s="39"/>
      <c r="I11" s="4"/>
      <c r="J11" s="4"/>
      <c r="K11" s="4"/>
    </row>
    <row r="12" spans="1:11">
      <c r="A12" s="41" t="s">
        <v>24</v>
      </c>
      <c r="B12" s="42" t="s">
        <v>3</v>
      </c>
      <c r="C12" s="43">
        <f t="shared" ref="C12:C20" si="0">D12+F12+G12+H12</f>
        <v>473347.6</v>
      </c>
      <c r="D12" s="37">
        <v>468692.5</v>
      </c>
      <c r="E12" s="38">
        <v>6159.1</v>
      </c>
      <c r="F12" s="37">
        <v>4655.1000000000004</v>
      </c>
      <c r="G12" s="37"/>
      <c r="H12" s="39"/>
      <c r="I12" s="4"/>
      <c r="J12" s="4"/>
      <c r="K12" s="4"/>
    </row>
    <row r="13" spans="1:11">
      <c r="A13" s="41" t="s">
        <v>25</v>
      </c>
      <c r="B13" s="42" t="s">
        <v>4</v>
      </c>
      <c r="C13" s="43">
        <f t="shared" si="0"/>
        <v>3857017</v>
      </c>
      <c r="D13" s="37">
        <v>3846914.2</v>
      </c>
      <c r="E13" s="38">
        <v>81229.600000000006</v>
      </c>
      <c r="F13" s="37">
        <v>10102.799999999999</v>
      </c>
      <c r="G13" s="37"/>
      <c r="H13" s="39"/>
      <c r="I13" s="4"/>
      <c r="J13" s="4"/>
      <c r="K13" s="4"/>
    </row>
    <row r="14" spans="1:11">
      <c r="A14" s="41" t="s">
        <v>26</v>
      </c>
      <c r="B14" s="42" t="s">
        <v>5</v>
      </c>
      <c r="C14" s="43">
        <f t="shared" si="0"/>
        <v>722475.5</v>
      </c>
      <c r="D14" s="37">
        <v>636636.1</v>
      </c>
      <c r="E14" s="38"/>
      <c r="F14" s="37">
        <v>85839.4</v>
      </c>
      <c r="G14" s="37"/>
      <c r="H14" s="39"/>
      <c r="I14" s="4"/>
      <c r="J14" s="4"/>
      <c r="K14" s="4"/>
    </row>
    <row r="15" spans="1:11">
      <c r="A15" s="41" t="s">
        <v>27</v>
      </c>
      <c r="B15" s="42" t="s">
        <v>6</v>
      </c>
      <c r="C15" s="43">
        <f t="shared" si="0"/>
        <v>147243.80000000002</v>
      </c>
      <c r="D15" s="37">
        <v>145452.1</v>
      </c>
      <c r="E15" s="38">
        <v>155</v>
      </c>
      <c r="F15" s="37">
        <v>1791.7</v>
      </c>
      <c r="G15" s="37"/>
      <c r="H15" s="39"/>
      <c r="I15" s="4"/>
      <c r="J15" s="4"/>
      <c r="K15" s="4"/>
    </row>
    <row r="16" spans="1:11" ht="25.15" customHeight="1">
      <c r="A16" s="41" t="s">
        <v>28</v>
      </c>
      <c r="B16" s="42" t="s">
        <v>7</v>
      </c>
      <c r="C16" s="43">
        <f t="shared" si="0"/>
        <v>48762.7</v>
      </c>
      <c r="D16" s="37"/>
      <c r="E16" s="38"/>
      <c r="F16" s="37">
        <v>48762.7</v>
      </c>
      <c r="G16" s="37"/>
      <c r="H16" s="39"/>
      <c r="I16" s="4"/>
      <c r="J16" s="4"/>
      <c r="K16" s="4"/>
    </row>
    <row r="17" spans="1:12">
      <c r="A17" s="41" t="s">
        <v>29</v>
      </c>
      <c r="B17" s="42" t="s">
        <v>8</v>
      </c>
      <c r="C17" s="43">
        <f t="shared" si="0"/>
        <v>627718.10000000009</v>
      </c>
      <c r="D17" s="37">
        <v>539269.9</v>
      </c>
      <c r="E17" s="38">
        <v>46.3</v>
      </c>
      <c r="F17" s="37">
        <v>12399.9</v>
      </c>
      <c r="G17" s="37"/>
      <c r="H17" s="39">
        <v>76048.3</v>
      </c>
      <c r="I17" s="4"/>
      <c r="J17" s="4"/>
      <c r="K17" s="4"/>
    </row>
    <row r="18" spans="1:12">
      <c r="A18" s="41" t="s">
        <v>30</v>
      </c>
      <c r="B18" s="42" t="s">
        <v>9</v>
      </c>
      <c r="C18" s="43">
        <f t="shared" si="0"/>
        <v>881153.2</v>
      </c>
      <c r="D18" s="37">
        <v>135734.1</v>
      </c>
      <c r="E18" s="38"/>
      <c r="F18" s="37">
        <v>745419.1</v>
      </c>
      <c r="G18" s="37"/>
      <c r="H18" s="39"/>
      <c r="I18" s="4"/>
      <c r="J18" s="4"/>
      <c r="K18" s="4"/>
    </row>
    <row r="19" spans="1:12">
      <c r="A19" s="41" t="s">
        <v>31</v>
      </c>
      <c r="B19" s="42" t="s">
        <v>10</v>
      </c>
      <c r="C19" s="43">
        <f t="shared" si="0"/>
        <v>8157715.7999999998</v>
      </c>
      <c r="D19" s="37">
        <v>278906.5</v>
      </c>
      <c r="E19" s="38">
        <v>1118.0999999999999</v>
      </c>
      <c r="F19" s="37">
        <v>7878809.2999999998</v>
      </c>
      <c r="G19" s="37"/>
      <c r="H19" s="39"/>
      <c r="I19" s="4"/>
      <c r="J19" s="4"/>
      <c r="K19" s="4"/>
    </row>
    <row r="20" spans="1:12">
      <c r="A20" s="44" t="s">
        <v>32</v>
      </c>
      <c r="B20" s="45" t="s">
        <v>11</v>
      </c>
      <c r="C20" s="46">
        <f t="shared" si="0"/>
        <v>1200686.9000000001</v>
      </c>
      <c r="D20" s="47">
        <v>203882.3</v>
      </c>
      <c r="E20" s="48"/>
      <c r="F20" s="47">
        <v>821430.8</v>
      </c>
      <c r="G20" s="47">
        <v>175373.8</v>
      </c>
      <c r="H20" s="49"/>
      <c r="I20" s="4"/>
      <c r="J20" s="4"/>
      <c r="K20" s="4"/>
    </row>
    <row r="21" spans="1:12">
      <c r="A21" s="4" t="s">
        <v>33</v>
      </c>
      <c r="B21" s="4"/>
      <c r="C21" s="50"/>
      <c r="D21" s="50"/>
      <c r="E21" s="51"/>
      <c r="F21" s="52"/>
      <c r="G21" s="52"/>
      <c r="H21" s="52"/>
      <c r="I21" s="4"/>
      <c r="J21" s="4"/>
      <c r="K21" s="81"/>
      <c r="L21" s="81"/>
    </row>
    <row r="22" spans="1:12" s="53" customFormat="1" ht="12.75" customHeight="1">
      <c r="A22" s="90" t="s">
        <v>34</v>
      </c>
      <c r="B22" s="90"/>
      <c r="C22" s="90"/>
      <c r="D22" s="90"/>
      <c r="E22" s="90"/>
      <c r="F22" s="90"/>
      <c r="G22" s="90"/>
      <c r="H22" s="90"/>
      <c r="I22" s="90"/>
      <c r="J22" s="90"/>
      <c r="K22" s="82"/>
      <c r="L22" s="82"/>
    </row>
    <row r="23" spans="1:12" s="53" customFormat="1" ht="20.25" customHeight="1">
      <c r="A23" s="92" t="s">
        <v>35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</row>
    <row r="24" spans="1:12" s="55" customFormat="1" ht="12">
      <c r="A24" s="1"/>
      <c r="B24" s="1"/>
      <c r="C24" s="2"/>
      <c r="D24" s="2"/>
      <c r="E24" s="3"/>
      <c r="F24" s="54"/>
      <c r="G24" s="54"/>
      <c r="H24" s="54"/>
      <c r="I24" s="2"/>
      <c r="J24" s="2"/>
      <c r="K24" s="2"/>
    </row>
  </sheetData>
  <mergeCells count="11">
    <mergeCell ref="A22:J22"/>
    <mergeCell ref="A2:J2"/>
    <mergeCell ref="A23:L23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17" sqref="H17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2" spans="1:13" ht="21.75" customHeight="1">
      <c r="A2" s="91" t="s">
        <v>36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4" spans="1:13" ht="25.5" customHeight="1">
      <c r="A4" s="112" t="s">
        <v>13</v>
      </c>
      <c r="B4" s="112" t="s">
        <v>14</v>
      </c>
      <c r="C4" s="115" t="s">
        <v>21</v>
      </c>
      <c r="D4" s="116"/>
      <c r="E4" s="116"/>
      <c r="F4" s="116"/>
      <c r="G4" s="116"/>
      <c r="H4" s="116"/>
      <c r="I4" s="116"/>
      <c r="J4" s="116"/>
      <c r="K4" s="116"/>
      <c r="L4" s="117"/>
    </row>
    <row r="5" spans="1:13" ht="25.5" customHeight="1">
      <c r="A5" s="113"/>
      <c r="B5" s="113"/>
      <c r="C5" s="118" t="s">
        <v>37</v>
      </c>
      <c r="D5" s="119"/>
      <c r="E5" s="119"/>
      <c r="F5" s="119"/>
      <c r="G5" s="120"/>
      <c r="H5" s="118" t="s">
        <v>38</v>
      </c>
      <c r="I5" s="119"/>
      <c r="J5" s="119"/>
      <c r="K5" s="119"/>
      <c r="L5" s="120"/>
    </row>
    <row r="6" spans="1:13" s="10" customFormat="1" ht="18.75" customHeight="1">
      <c r="A6" s="114"/>
      <c r="B6" s="114"/>
      <c r="C6" s="83" t="s">
        <v>0</v>
      </c>
      <c r="D6" s="84" t="s">
        <v>15</v>
      </c>
      <c r="E6" s="84" t="s">
        <v>16</v>
      </c>
      <c r="F6" s="84" t="s">
        <v>17</v>
      </c>
      <c r="G6" s="85" t="s">
        <v>18</v>
      </c>
      <c r="H6" s="83" t="s">
        <v>0</v>
      </c>
      <c r="I6" s="84" t="s">
        <v>15</v>
      </c>
      <c r="J6" s="84" t="s">
        <v>16</v>
      </c>
      <c r="K6" s="84" t="s">
        <v>17</v>
      </c>
      <c r="L6" s="86" t="s">
        <v>18</v>
      </c>
      <c r="M6" s="9"/>
    </row>
    <row r="7" spans="1:13" s="19" customFormat="1" ht="9">
      <c r="A7" s="11">
        <v>1</v>
      </c>
      <c r="B7" s="58">
        <v>2</v>
      </c>
      <c r="C7" s="13">
        <v>3</v>
      </c>
      <c r="D7" s="16">
        <v>4</v>
      </c>
      <c r="E7" s="16">
        <v>5</v>
      </c>
      <c r="F7" s="16">
        <v>6</v>
      </c>
      <c r="G7" s="59">
        <v>7</v>
      </c>
      <c r="H7" s="13">
        <v>8</v>
      </c>
      <c r="I7" s="16">
        <v>9</v>
      </c>
      <c r="J7" s="16">
        <v>10</v>
      </c>
      <c r="K7" s="16">
        <v>11</v>
      </c>
      <c r="L7" s="60">
        <v>12</v>
      </c>
      <c r="M7" s="18"/>
    </row>
    <row r="8" spans="1:13" s="19" customFormat="1" ht="9">
      <c r="A8" s="20"/>
      <c r="B8" s="61"/>
      <c r="C8" s="62"/>
      <c r="D8" s="23"/>
      <c r="E8" s="23"/>
      <c r="F8" s="23"/>
      <c r="G8" s="63"/>
      <c r="H8" s="62"/>
      <c r="I8" s="23"/>
      <c r="J8" s="23"/>
      <c r="K8" s="23"/>
      <c r="L8" s="25"/>
      <c r="M8" s="18"/>
    </row>
    <row r="9" spans="1:13" s="33" customFormat="1">
      <c r="A9" s="26" t="s">
        <v>1</v>
      </c>
      <c r="B9" s="64"/>
      <c r="C9" s="65">
        <f>D9+E9+F9+G9</f>
        <v>178408.50209999998</v>
      </c>
      <c r="D9" s="29">
        <f>SUM(D11:D20)</f>
        <v>50433.5</v>
      </c>
      <c r="E9" s="29">
        <f>SUM(E11:E20)</f>
        <v>126609.0021</v>
      </c>
      <c r="F9" s="29">
        <f>SUM(F11:F20)</f>
        <v>1086</v>
      </c>
      <c r="G9" s="66">
        <f>SUM(G11:G20)</f>
        <v>280</v>
      </c>
      <c r="H9" s="65">
        <f>I9+J9+K9+L9</f>
        <v>172997</v>
      </c>
      <c r="I9" s="29">
        <f>SUM(I11:I20)</f>
        <v>49790</v>
      </c>
      <c r="J9" s="29">
        <f>SUM(J11:J20)</f>
        <v>121850</v>
      </c>
      <c r="K9" s="29">
        <f>SUM(K11:K20)</f>
        <v>1085</v>
      </c>
      <c r="L9" s="31">
        <f t="shared" ref="L9" si="0">SUM(L11:L20)</f>
        <v>272</v>
      </c>
      <c r="M9" s="32"/>
    </row>
    <row r="10" spans="1:13" s="40" customFormat="1" ht="10.5" customHeight="1">
      <c r="A10" s="34" t="s">
        <v>22</v>
      </c>
      <c r="B10" s="67"/>
      <c r="C10" s="68"/>
      <c r="D10" s="69"/>
      <c r="E10" s="69"/>
      <c r="F10" s="69"/>
      <c r="G10" s="70"/>
      <c r="H10" s="68"/>
      <c r="I10" s="69"/>
      <c r="J10" s="69"/>
      <c r="K10" s="69"/>
      <c r="L10" s="71"/>
      <c r="M10" s="4"/>
    </row>
    <row r="11" spans="1:13">
      <c r="A11" s="41" t="s">
        <v>23</v>
      </c>
      <c r="B11" s="72" t="s">
        <v>2</v>
      </c>
      <c r="C11" s="73">
        <f>D11+E11+F11+G11</f>
        <v>19206.75</v>
      </c>
      <c r="D11" s="69">
        <v>7104.5</v>
      </c>
      <c r="E11" s="69">
        <v>12102.25</v>
      </c>
      <c r="F11" s="69"/>
      <c r="G11" s="70"/>
      <c r="H11" s="73">
        <f>I11+J11+K11+L11</f>
        <v>19596</v>
      </c>
      <c r="I11" s="69">
        <v>7158</v>
      </c>
      <c r="J11" s="69">
        <v>12438</v>
      </c>
      <c r="K11" s="69"/>
      <c r="L11" s="71"/>
    </row>
    <row r="12" spans="1:13">
      <c r="A12" s="41" t="s">
        <v>24</v>
      </c>
      <c r="B12" s="72" t="s">
        <v>3</v>
      </c>
      <c r="C12" s="73">
        <f t="shared" ref="C12:C20" si="1">D12+E12+F12+G12</f>
        <v>3343.25</v>
      </c>
      <c r="D12" s="69">
        <v>3243</v>
      </c>
      <c r="E12" s="69">
        <v>100.25</v>
      </c>
      <c r="F12" s="69"/>
      <c r="G12" s="70"/>
      <c r="H12" s="73">
        <f t="shared" ref="H12:H20" si="2">I12+J12+K12+L12</f>
        <v>3326</v>
      </c>
      <c r="I12" s="69">
        <v>3219</v>
      </c>
      <c r="J12" s="69">
        <v>107</v>
      </c>
      <c r="K12" s="69"/>
      <c r="L12" s="71"/>
    </row>
    <row r="13" spans="1:13">
      <c r="A13" s="41" t="s">
        <v>25</v>
      </c>
      <c r="B13" s="72" t="s">
        <v>4</v>
      </c>
      <c r="C13" s="73">
        <f t="shared" si="1"/>
        <v>23774.25</v>
      </c>
      <c r="D13" s="69">
        <v>23614.75</v>
      </c>
      <c r="E13" s="69">
        <v>159.5</v>
      </c>
      <c r="F13" s="69"/>
      <c r="G13" s="70"/>
      <c r="H13" s="73">
        <f t="shared" si="2"/>
        <v>23795</v>
      </c>
      <c r="I13" s="69">
        <v>23629</v>
      </c>
      <c r="J13" s="69">
        <v>166</v>
      </c>
      <c r="K13" s="69"/>
      <c r="L13" s="71"/>
    </row>
    <row r="14" spans="1:13">
      <c r="A14" s="41" t="s">
        <v>26</v>
      </c>
      <c r="B14" s="72" t="s">
        <v>5</v>
      </c>
      <c r="C14" s="73">
        <f t="shared" si="1"/>
        <v>5368.5</v>
      </c>
      <c r="D14" s="69">
        <v>4729.25</v>
      </c>
      <c r="E14" s="69">
        <v>639.25</v>
      </c>
      <c r="F14" s="69"/>
      <c r="G14" s="70"/>
      <c r="H14" s="73">
        <f t="shared" si="2"/>
        <v>5485</v>
      </c>
      <c r="I14" s="69">
        <v>4845</v>
      </c>
      <c r="J14" s="69">
        <v>640</v>
      </c>
      <c r="K14" s="69"/>
      <c r="L14" s="71"/>
    </row>
    <row r="15" spans="1:13">
      <c r="A15" s="41" t="s">
        <v>27</v>
      </c>
      <c r="B15" s="72" t="s">
        <v>6</v>
      </c>
      <c r="C15" s="73">
        <f t="shared" si="1"/>
        <v>1468.25</v>
      </c>
      <c r="D15" s="69">
        <v>1443.25</v>
      </c>
      <c r="E15" s="69">
        <v>25</v>
      </c>
      <c r="F15" s="69"/>
      <c r="G15" s="70"/>
      <c r="H15" s="73">
        <f t="shared" si="2"/>
        <v>1557</v>
      </c>
      <c r="I15" s="69">
        <v>1531</v>
      </c>
      <c r="J15" s="69">
        <v>26</v>
      </c>
      <c r="K15" s="69"/>
      <c r="L15" s="71"/>
    </row>
    <row r="16" spans="1:13" ht="25.15" customHeight="1">
      <c r="A16" s="41" t="s">
        <v>28</v>
      </c>
      <c r="B16" s="72" t="s">
        <v>7</v>
      </c>
      <c r="C16" s="73">
        <f t="shared" si="1"/>
        <v>865.75</v>
      </c>
      <c r="D16" s="69"/>
      <c r="E16" s="69">
        <v>865.75</v>
      </c>
      <c r="F16" s="69"/>
      <c r="G16" s="70"/>
      <c r="H16" s="73">
        <f t="shared" si="2"/>
        <v>823</v>
      </c>
      <c r="I16" s="69"/>
      <c r="J16" s="69">
        <v>823</v>
      </c>
      <c r="K16" s="69"/>
      <c r="L16" s="71"/>
    </row>
    <row r="17" spans="1:13">
      <c r="A17" s="41" t="s">
        <v>29</v>
      </c>
      <c r="B17" s="72" t="s">
        <v>8</v>
      </c>
      <c r="C17" s="73">
        <f t="shared" si="1"/>
        <v>4555.5</v>
      </c>
      <c r="D17" s="69">
        <v>4164.5</v>
      </c>
      <c r="E17" s="69">
        <v>111</v>
      </c>
      <c r="F17" s="69"/>
      <c r="G17" s="70">
        <v>280</v>
      </c>
      <c r="H17" s="73">
        <f t="shared" si="2"/>
        <v>4044</v>
      </c>
      <c r="I17" s="69">
        <v>3683</v>
      </c>
      <c r="J17" s="69">
        <v>89</v>
      </c>
      <c r="K17" s="69"/>
      <c r="L17" s="71">
        <v>272</v>
      </c>
    </row>
    <row r="18" spans="1:13">
      <c r="A18" s="41" t="s">
        <v>30</v>
      </c>
      <c r="B18" s="72" t="s">
        <v>9</v>
      </c>
      <c r="C18" s="73">
        <f t="shared" si="1"/>
        <v>11726.75</v>
      </c>
      <c r="D18" s="69">
        <v>1646.5</v>
      </c>
      <c r="E18" s="69">
        <v>10080.25</v>
      </c>
      <c r="F18" s="69"/>
      <c r="G18" s="70"/>
      <c r="H18" s="73">
        <f t="shared" si="2"/>
        <v>12191</v>
      </c>
      <c r="I18" s="69">
        <v>1507</v>
      </c>
      <c r="J18" s="69">
        <v>10684</v>
      </c>
      <c r="K18" s="69"/>
      <c r="L18" s="71"/>
    </row>
    <row r="19" spans="1:13">
      <c r="A19" s="41" t="s">
        <v>31</v>
      </c>
      <c r="B19" s="72" t="s">
        <v>10</v>
      </c>
      <c r="C19" s="73">
        <f t="shared" si="1"/>
        <v>92942.5</v>
      </c>
      <c r="D19" s="69">
        <v>2409</v>
      </c>
      <c r="E19" s="69">
        <v>90533.5</v>
      </c>
      <c r="F19" s="69"/>
      <c r="G19" s="70"/>
      <c r="H19" s="73">
        <f t="shared" si="2"/>
        <v>86432</v>
      </c>
      <c r="I19" s="69">
        <v>2269</v>
      </c>
      <c r="J19" s="69">
        <v>84163</v>
      </c>
      <c r="K19" s="69"/>
      <c r="L19" s="71"/>
    </row>
    <row r="20" spans="1:13">
      <c r="A20" s="44" t="s">
        <v>32</v>
      </c>
      <c r="B20" s="74" t="s">
        <v>11</v>
      </c>
      <c r="C20" s="75">
        <f t="shared" si="1"/>
        <v>15157.0021</v>
      </c>
      <c r="D20" s="76">
        <v>2078.75</v>
      </c>
      <c r="E20" s="76">
        <v>11992.2521</v>
      </c>
      <c r="F20" s="76">
        <v>1086</v>
      </c>
      <c r="G20" s="77"/>
      <c r="H20" s="75">
        <f t="shared" si="2"/>
        <v>15748</v>
      </c>
      <c r="I20" s="76">
        <v>1949</v>
      </c>
      <c r="J20" s="76">
        <v>12714</v>
      </c>
      <c r="K20" s="76">
        <v>1085</v>
      </c>
      <c r="L20" s="78"/>
    </row>
    <row r="21" spans="1:13">
      <c r="A21" s="1" t="s">
        <v>33</v>
      </c>
      <c r="B21" s="87"/>
      <c r="C21" s="88"/>
      <c r="D21" s="88"/>
      <c r="E21" s="89"/>
      <c r="F21" s="89"/>
      <c r="G21" s="89"/>
      <c r="H21" s="5"/>
      <c r="I21" s="5"/>
      <c r="J21" s="5"/>
      <c r="K21" s="5"/>
      <c r="L21" s="5"/>
    </row>
    <row r="22" spans="1:13" s="80" customFormat="1" ht="14.25" customHeight="1">
      <c r="A22" s="110" t="s">
        <v>34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79"/>
    </row>
    <row r="23" spans="1:13" s="80" customFormat="1" ht="15.75" customHeight="1">
      <c r="A23" s="111" t="s">
        <v>35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79"/>
    </row>
    <row r="24" spans="1:13" s="55" customFormat="1" ht="12">
      <c r="A24" s="1"/>
      <c r="B24" s="1"/>
      <c r="C24" s="2"/>
      <c r="D24" s="2"/>
      <c r="E24" s="54"/>
      <c r="F24" s="54"/>
      <c r="G24" s="54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2022-01-20T09:24:11Z</dcterms:created>
  <dcterms:modified xsi:type="dcterms:W3CDTF">2022-03-10T09:39:21Z</dcterms:modified>
</cp:coreProperties>
</file>