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traduse\martie\"/>
    </mc:Choice>
  </mc:AlternateContent>
  <bookViews>
    <workbookView xWindow="0" yWindow="0" windowWidth="28800" windowHeight="12300" activeTab="1"/>
  </bookViews>
  <sheets>
    <sheet name="Expenditures" sheetId="1" r:id="rId1"/>
    <sheet name="Staff" sheetId="2" r:id="rId2"/>
  </sheets>
  <definedNames>
    <definedName name="_xlnm.Print_Area" localSheetId="0">Expenditures!$A$1:$J$27</definedName>
    <definedName name="_xlnm.Print_Area" localSheetId="1">Staff!$A$1:$M$24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J9" i="2"/>
  <c r="I9" i="2"/>
  <c r="H9" i="2" s="1"/>
  <c r="E9" i="2"/>
  <c r="D9" i="2"/>
  <c r="C9" i="2" s="1"/>
  <c r="E11" i="1" l="1"/>
  <c r="D11" i="1"/>
  <c r="C22" i="1"/>
  <c r="C21" i="1"/>
  <c r="C20" i="1"/>
  <c r="C19" i="1"/>
  <c r="C18" i="1"/>
  <c r="C17" i="1"/>
  <c r="F11" i="1"/>
  <c r="C16" i="1"/>
  <c r="C15" i="1"/>
  <c r="C14" i="1"/>
  <c r="C13" i="1"/>
  <c r="C11" i="1" l="1"/>
</calcChain>
</file>

<file path=xl/sharedStrings.xml><?xml version="1.0" encoding="utf-8"?>
<sst xmlns="http://schemas.openxmlformats.org/spreadsheetml/2006/main" count="81" uniqueCount="42">
  <si>
    <t>mii lei</t>
  </si>
  <si>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</si>
  <si>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</si>
  <si>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</si>
  <si>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</si>
  <si>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</si>
  <si>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</si>
  <si>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</si>
  <si>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</si>
  <si>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</si>
  <si>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</si>
  <si>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</si>
  <si>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</si>
  <si>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 xml:space="preserve">   </t>
  </si>
  <si>
    <t>Information on personnel expenditures  (NPB)</t>
  </si>
  <si>
    <t>at 31.03.2019</t>
  </si>
  <si>
    <t>The name of the indicator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</si>
  <si>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</si>
  <si>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</si>
  <si>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</si>
  <si>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</si>
  <si>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</si>
  <si>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</si>
  <si>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</si>
  <si>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</si>
  <si>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</si>
  <si>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</si>
  <si>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</si>
  <si>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</si>
  <si>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</si>
  <si>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</si>
  <si>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</si>
  <si>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</si>
  <si>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</si>
  <si>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</si>
  <si>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</si>
  <si>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</si>
  <si>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</si>
  <si>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Execution at 31.03.2019</t>
  </si>
  <si>
    <t>Number of Staff  (BPN)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</si>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</sst>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Times New Roman"/>
      <family val="1"/>
    </font>
    <font>
      <b/>
      <sz val="16"/>
      <name val="times new roman"/>
      <family val="1"/>
    </font>
    <font>
      <sz val="10"/>
      <name val="times new roman"/>
      <family val="1"/>
    </font>
    <font>
      <i/>
      <sz val="9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  <font>
      <b/>
      <sz val="9"/>
      <name val="Cambria"/>
      <family val="1"/>
    </font>
    <font>
      <b/>
      <sz val="12"/>
      <name val="Cambria"/>
      <family val="1"/>
    </font>
    <font>
      <b/>
      <sz val="8"/>
      <name val="Cambria"/>
      <family val="1"/>
    </font>
    <font>
      <b/>
      <i/>
      <sz val="8"/>
      <name val="Cambria"/>
      <family val="1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9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1" fillId="0" borderId="0" xfId="1"/>
    <xf numFmtId="0" fontId="4" fillId="0" borderId="0" xfId="1" applyFont="1"/>
    <xf numFmtId="0" fontId="4" fillId="0" borderId="0" xfId="1" applyFont="1" applyFill="1"/>
    <xf numFmtId="0" fontId="5" fillId="0" borderId="0" xfId="1" applyFont="1" applyFill="1" applyAlignment="1">
      <alignment horizontal="center"/>
    </xf>
    <xf numFmtId="0" fontId="6" fillId="0" borderId="0" xfId="1" applyFont="1"/>
    <xf numFmtId="0" fontId="7" fillId="0" borderId="0" xfId="1" applyFont="1" applyFill="1"/>
    <xf numFmtId="0" fontId="4" fillId="0" borderId="0" xfId="1" applyFont="1" applyFill="1" applyAlignment="1">
      <alignment horizontal="right"/>
    </xf>
    <xf numFmtId="0" fontId="6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8" fillId="0" borderId="30" xfId="1" applyFont="1" applyBorder="1"/>
    <xf numFmtId="4" fontId="8" fillId="0" borderId="10" xfId="1" applyNumberFormat="1" applyFont="1" applyFill="1" applyBorder="1"/>
    <xf numFmtId="4" fontId="8" fillId="0" borderId="16" xfId="1" applyNumberFormat="1" applyFont="1" applyFill="1" applyBorder="1"/>
    <xf numFmtId="4" fontId="12" fillId="0" borderId="16" xfId="1" applyNumberFormat="1" applyFont="1" applyFill="1" applyBorder="1"/>
    <xf numFmtId="4" fontId="8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30" xfId="1" applyFont="1" applyBorder="1"/>
    <xf numFmtId="4" fontId="4" fillId="0" borderId="10" xfId="1" applyNumberFormat="1" applyFont="1" applyFill="1" applyBorder="1"/>
    <xf numFmtId="4" fontId="4" fillId="0" borderId="16" xfId="1" applyNumberFormat="1" applyFont="1" applyFill="1" applyBorder="1"/>
    <xf numFmtId="4" fontId="7" fillId="0" borderId="16" xfId="1" applyNumberFormat="1" applyFont="1" applyFill="1" applyBorder="1"/>
    <xf numFmtId="4" fontId="4" fillId="0" borderId="31" xfId="1" applyNumberFormat="1" applyFont="1" applyFill="1" applyBorder="1"/>
    <xf numFmtId="0" fontId="1" fillId="0" borderId="0" xfId="1" applyFont="1"/>
    <xf numFmtId="49" fontId="4" fillId="0" borderId="30" xfId="2" applyNumberFormat="1" applyFont="1" applyBorder="1" applyAlignment="1">
      <alignment horizontal="center" wrapText="1"/>
    </xf>
    <xf numFmtId="4" fontId="8" fillId="0" borderId="10" xfId="2" applyNumberFormat="1" applyFont="1" applyFill="1" applyBorder="1" applyAlignment="1">
      <alignment horizontal="right" wrapText="1"/>
    </xf>
    <xf numFmtId="49" fontId="4" fillId="0" borderId="33" xfId="2" applyNumberFormat="1" applyFont="1" applyFill="1" applyBorder="1" applyAlignment="1">
      <alignment horizontal="center" wrapText="1"/>
    </xf>
    <xf numFmtId="4" fontId="8" fillId="0" borderId="34" xfId="2" applyNumberFormat="1" applyFont="1" applyFill="1" applyBorder="1" applyAlignment="1">
      <alignment horizontal="right" wrapText="1"/>
    </xf>
    <xf numFmtId="4" fontId="4" fillId="0" borderId="35" xfId="1" applyNumberFormat="1" applyFont="1" applyFill="1" applyBorder="1"/>
    <xf numFmtId="4" fontId="7" fillId="0" borderId="35" xfId="1" applyNumberFormat="1" applyFont="1" applyFill="1" applyBorder="1"/>
    <xf numFmtId="4" fontId="4" fillId="0" borderId="36" xfId="1" applyNumberFormat="1" applyFont="1" applyFill="1" applyBorder="1"/>
    <xf numFmtId="0" fontId="6" fillId="0" borderId="0" xfId="1" applyFont="1" applyFill="1"/>
    <xf numFmtId="0" fontId="16" fillId="0" borderId="0" xfId="1" applyFont="1" applyFill="1"/>
    <xf numFmtId="0" fontId="6" fillId="0" borderId="0" xfId="1" applyFont="1" applyFill="1" applyBorder="1"/>
    <xf numFmtId="0" fontId="6" fillId="0" borderId="0" xfId="1" applyFont="1" applyAlignment="1">
      <alignment wrapText="1"/>
    </xf>
    <xf numFmtId="0" fontId="1" fillId="0" borderId="0" xfId="1" applyAlignment="1">
      <alignment wrapText="1"/>
    </xf>
    <xf numFmtId="0" fontId="4" fillId="0" borderId="0" xfId="1" applyFont="1" applyFill="1" applyBorder="1"/>
    <xf numFmtId="0" fontId="18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41" xfId="1" applyFont="1" applyFill="1" applyBorder="1" applyAlignment="1">
      <alignment horizontal="center" vertical="center" wrapText="1"/>
    </xf>
    <xf numFmtId="0" fontId="19" fillId="0" borderId="19" xfId="1" applyFont="1" applyBorder="1" applyAlignment="1">
      <alignment horizontal="center"/>
    </xf>
    <xf numFmtId="0" fontId="19" fillId="0" borderId="42" xfId="1" applyFont="1" applyBorder="1" applyAlignment="1">
      <alignment horizontal="center"/>
    </xf>
    <xf numFmtId="0" fontId="19" fillId="0" borderId="21" xfId="1" applyFont="1" applyFill="1" applyBorder="1" applyAlignment="1">
      <alignment horizontal="center"/>
    </xf>
    <xf numFmtId="0" fontId="19" fillId="0" borderId="22" xfId="1" applyFont="1" applyFill="1" applyBorder="1" applyAlignment="1">
      <alignment horizontal="center"/>
    </xf>
    <xf numFmtId="0" fontId="19" fillId="0" borderId="43" xfId="1" applyFont="1" applyFill="1" applyBorder="1" applyAlignment="1">
      <alignment horizontal="center"/>
    </xf>
    <xf numFmtId="0" fontId="19" fillId="0" borderId="23" xfId="1" applyFont="1" applyFill="1" applyBorder="1" applyAlignment="1">
      <alignment horizontal="center"/>
    </xf>
    <xf numFmtId="0" fontId="19" fillId="0" borderId="24" xfId="1" applyFont="1" applyBorder="1" applyAlignment="1">
      <alignment horizontal="center"/>
    </xf>
    <xf numFmtId="0" fontId="19" fillId="0" borderId="44" xfId="1" applyFont="1" applyBorder="1" applyAlignment="1">
      <alignment horizontal="center"/>
    </xf>
    <xf numFmtId="0" fontId="19" fillId="0" borderId="45" xfId="1" applyFont="1" applyFill="1" applyBorder="1" applyAlignment="1">
      <alignment horizontal="center"/>
    </xf>
    <xf numFmtId="0" fontId="19" fillId="0" borderId="27" xfId="1" applyFont="1" applyFill="1" applyBorder="1" applyAlignment="1">
      <alignment horizontal="center"/>
    </xf>
    <xf numFmtId="0" fontId="19" fillId="0" borderId="46" xfId="1" applyFont="1" applyFill="1" applyBorder="1" applyAlignment="1">
      <alignment horizontal="center"/>
    </xf>
    <xf numFmtId="0" fontId="19" fillId="0" borderId="28" xfId="1" applyFont="1" applyFill="1" applyBorder="1" applyAlignment="1">
      <alignment horizontal="center"/>
    </xf>
    <xf numFmtId="0" fontId="18" fillId="0" borderId="29" xfId="1" applyFont="1" applyBorder="1"/>
    <xf numFmtId="0" fontId="18" fillId="0" borderId="47" xfId="1" applyFont="1" applyBorder="1"/>
    <xf numFmtId="4" fontId="18" fillId="0" borderId="39" xfId="1" applyNumberFormat="1" applyFont="1" applyFill="1" applyBorder="1"/>
    <xf numFmtId="4" fontId="18" fillId="0" borderId="16" xfId="1" applyNumberFormat="1" applyFont="1" applyFill="1" applyBorder="1"/>
    <xf numFmtId="4" fontId="18" fillId="0" borderId="9" xfId="1" applyNumberFormat="1" applyFont="1" applyFill="1" applyBorder="1"/>
    <xf numFmtId="4" fontId="18" fillId="0" borderId="31" xfId="1" applyNumberFormat="1" applyFont="1" applyFill="1" applyBorder="1"/>
    <xf numFmtId="0" fontId="3" fillId="0" borderId="29" xfId="1" applyFont="1" applyBorder="1"/>
    <xf numFmtId="0" fontId="2" fillId="0" borderId="47" xfId="1" applyFont="1" applyBorder="1"/>
    <xf numFmtId="4" fontId="2" fillId="0" borderId="39" xfId="1" applyNumberFormat="1" applyFont="1" applyFill="1" applyBorder="1"/>
    <xf numFmtId="4" fontId="2" fillId="0" borderId="16" xfId="1" applyNumberFormat="1" applyFont="1" applyFill="1" applyBorder="1"/>
    <xf numFmtId="4" fontId="2" fillId="0" borderId="9" xfId="1" applyNumberFormat="1" applyFont="1" applyFill="1" applyBorder="1"/>
    <xf numFmtId="4" fontId="2" fillId="0" borderId="31" xfId="1" applyNumberFormat="1" applyFont="1" applyFill="1" applyBorder="1"/>
    <xf numFmtId="0" fontId="2" fillId="0" borderId="29" xfId="2" applyFont="1" applyBorder="1" applyAlignment="1">
      <alignment wrapText="1"/>
    </xf>
    <xf numFmtId="49" fontId="2" fillId="0" borderId="47" xfId="2" applyNumberFormat="1" applyFont="1" applyBorder="1" applyAlignment="1">
      <alignment horizontal="center" wrapText="1"/>
    </xf>
    <xf numFmtId="4" fontId="18" fillId="0" borderId="39" xfId="2" applyNumberFormat="1" applyFont="1" applyFill="1" applyBorder="1" applyAlignment="1">
      <alignment horizontal="right" wrapText="1"/>
    </xf>
    <xf numFmtId="0" fontId="2" fillId="0" borderId="32" xfId="1" applyFont="1" applyBorder="1" applyAlignment="1">
      <alignment wrapText="1"/>
    </xf>
    <xf numFmtId="49" fontId="2" fillId="0" borderId="48" xfId="2" applyNumberFormat="1" applyFont="1" applyFill="1" applyBorder="1" applyAlignment="1">
      <alignment horizontal="center" wrapText="1"/>
    </xf>
    <xf numFmtId="4" fontId="18" fillId="0" borderId="49" xfId="2" applyNumberFormat="1" applyFont="1" applyFill="1" applyBorder="1" applyAlignment="1">
      <alignment horizontal="right" wrapText="1"/>
    </xf>
    <xf numFmtId="4" fontId="2" fillId="0" borderId="35" xfId="1" applyNumberFormat="1" applyFont="1" applyFill="1" applyBorder="1"/>
    <xf numFmtId="4" fontId="2" fillId="0" borderId="50" xfId="1" applyNumberFormat="1" applyFont="1" applyFill="1" applyBorder="1"/>
    <xf numFmtId="4" fontId="2" fillId="0" borderId="36" xfId="1" applyNumberFormat="1" applyFont="1" applyFill="1" applyBorder="1"/>
    <xf numFmtId="0" fontId="20" fillId="0" borderId="0" xfId="1" applyFont="1"/>
    <xf numFmtId="0" fontId="20" fillId="0" borderId="0" xfId="1" applyFont="1" applyFill="1"/>
    <xf numFmtId="0" fontId="20" fillId="0" borderId="0" xfId="1" applyFont="1" applyFill="1" applyBorder="1"/>
    <xf numFmtId="0" fontId="1" fillId="0" borderId="0" xfId="1" applyAlignment="1">
      <alignment vertical="center"/>
    </xf>
    <xf numFmtId="0" fontId="2" fillId="0" borderId="0" xfId="1" applyFont="1" applyFill="1" applyBorder="1"/>
    <xf numFmtId="0" fontId="20" fillId="0" borderId="0" xfId="1" applyFont="1" applyAlignment="1">
      <alignment horizontal="left" vertical="center" wrapText="1"/>
    </xf>
    <xf numFmtId="0" fontId="17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37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40" xfId="1" applyFont="1" applyBorder="1" applyAlignment="1">
      <alignment horizontal="center" vertical="center" wrapText="1"/>
    </xf>
    <xf numFmtId="0" fontId="17" fillId="0" borderId="38" xfId="1" applyFont="1" applyFill="1" applyBorder="1" applyAlignment="1">
      <alignment horizontal="center" vertical="center"/>
    </xf>
    <xf numFmtId="0" fontId="17" fillId="0" borderId="4" xfId="1" applyFont="1" applyFill="1" applyBorder="1" applyAlignment="1">
      <alignment horizontal="center" vertical="center"/>
    </xf>
    <xf numFmtId="0" fontId="17" fillId="0" borderId="5" xfId="1" applyFont="1" applyFill="1" applyBorder="1" applyAlignment="1">
      <alignment horizontal="center" vertical="center"/>
    </xf>
    <xf numFmtId="0" fontId="17" fillId="0" borderId="39" xfId="1" applyFont="1" applyFill="1" applyBorder="1" applyAlignment="1">
      <alignment horizontal="center" vertical="center"/>
    </xf>
    <xf numFmtId="0" fontId="17" fillId="0" borderId="16" xfId="1" applyFont="1" applyFill="1" applyBorder="1" applyAlignment="1">
      <alignment horizontal="center" vertical="center"/>
    </xf>
    <xf numFmtId="0" fontId="17" fillId="0" borderId="9" xfId="1" applyFont="1" applyFill="1" applyBorder="1" applyAlignment="1">
      <alignment horizontal="center" vertical="center"/>
    </xf>
    <xf numFmtId="0" fontId="17" fillId="0" borderId="31" xfId="1" applyFont="1" applyFill="1" applyBorder="1" applyAlignment="1">
      <alignment horizontal="center" vertical="center"/>
    </xf>
    <xf numFmtId="0" fontId="21" fillId="0" borderId="2" xfId="1" applyFont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center" vertical="center"/>
    </xf>
    <xf numFmtId="0" fontId="22" fillId="0" borderId="4" xfId="1" applyFont="1" applyFill="1" applyBorder="1" applyAlignment="1">
      <alignment horizontal="center" vertical="center"/>
    </xf>
    <xf numFmtId="0" fontId="22" fillId="0" borderId="5" xfId="1" applyFont="1" applyFill="1" applyBorder="1" applyAlignment="1">
      <alignment horizontal="center" vertical="center"/>
    </xf>
    <xf numFmtId="0" fontId="21" fillId="0" borderId="7" xfId="1" applyFont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9" xfId="1" applyFont="1" applyFill="1" applyBorder="1" applyAlignment="1">
      <alignment horizontal="center" vertical="center" wrapText="1"/>
    </xf>
    <xf numFmtId="0" fontId="21" fillId="0" borderId="10" xfId="1" applyFont="1" applyFill="1" applyBorder="1" applyAlignment="1">
      <alignment horizontal="center" vertical="center" wrapText="1"/>
    </xf>
    <xf numFmtId="0" fontId="21" fillId="0" borderId="11" xfId="1" applyFont="1" applyFill="1" applyBorder="1" applyAlignment="1">
      <alignment horizontal="center" vertical="center" wrapText="1"/>
    </xf>
    <xf numFmtId="0" fontId="21" fillId="0" borderId="12" xfId="1" applyFont="1" applyFill="1" applyBorder="1" applyAlignment="1">
      <alignment horizontal="center" vertical="center" wrapText="1"/>
    </xf>
    <xf numFmtId="0" fontId="21" fillId="0" borderId="14" xfId="1" applyFont="1" applyBorder="1" applyAlignment="1">
      <alignment horizontal="center" vertical="center" wrapText="1"/>
    </xf>
    <xf numFmtId="0" fontId="21" fillId="0" borderId="15" xfId="1" applyFont="1" applyFill="1" applyBorder="1" applyAlignment="1">
      <alignment horizontal="center" vertical="center" wrapText="1"/>
    </xf>
    <xf numFmtId="0" fontId="23" fillId="0" borderId="16" xfId="1" applyFont="1" applyFill="1" applyBorder="1" applyAlignment="1">
      <alignment horizontal="center" vertical="center" wrapText="1"/>
    </xf>
    <xf numFmtId="0" fontId="24" fillId="0" borderId="16" xfId="1" applyFont="1" applyFill="1" applyBorder="1" applyAlignment="1">
      <alignment horizontal="center" vertical="center" wrapText="1"/>
    </xf>
    <xf numFmtId="0" fontId="21" fillId="0" borderId="17" xfId="1" applyFont="1" applyFill="1" applyBorder="1" applyAlignment="1">
      <alignment horizontal="center" vertical="center" wrapText="1"/>
    </xf>
    <xf numFmtId="0" fontId="21" fillId="0" borderId="18" xfId="1" applyFont="1" applyFill="1" applyBorder="1" applyAlignment="1">
      <alignment horizontal="center" vertical="center" wrapText="1"/>
    </xf>
    <xf numFmtId="0" fontId="20" fillId="0" borderId="0" xfId="1" applyFont="1" applyAlignment="1">
      <alignment horizontal="left" wrapText="1"/>
    </xf>
    <xf numFmtId="0" fontId="2" fillId="0" borderId="36" xfId="1" applyFont="1" applyFill="1" applyBorder="1" applyAlignment="1">
      <alignment horizontal="center" vertical="center" wrapText="1"/>
    </xf>
    <xf numFmtId="0" fontId="20" fillId="0" borderId="0" xfId="1" applyFont="1" applyAlignment="1">
      <alignment horizontal="left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8"/>
  <sheetViews>
    <sheetView showZeros="0" view="pageBreakPreview" zoomScaleSheetLayoutView="100" workbookViewId="0">
      <pane xSplit="2" ySplit="12" topLeftCell="C13" activePane="bottomRight" state="frozen"/>
      <selection activeCell="O26" sqref="O26"/>
      <selection pane="topRight" activeCell="O26" sqref="O26"/>
      <selection pane="bottomLeft" activeCell="O26" sqref="O26"/>
      <selection pane="bottomRight" activeCell="D26" sqref="D26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1.42578125" style="4" customWidth="1"/>
    <col min="11" max="16384" width="9.140625" style="4"/>
  </cols>
  <sheetData>
    <row r="1" spans="1:11" ht="13.5" customHeight="1">
      <c r="A1" s="5"/>
      <c r="B1" s="5"/>
      <c r="C1" s="6"/>
      <c r="D1" s="6"/>
      <c r="E1" s="7"/>
      <c r="F1" s="7"/>
      <c r="G1" s="7"/>
      <c r="H1" s="7"/>
      <c r="I1" s="7"/>
      <c r="J1" s="7"/>
      <c r="K1" s="8"/>
    </row>
    <row r="2" spans="1:11">
      <c r="A2" s="5"/>
      <c r="B2" s="5"/>
      <c r="C2" s="6"/>
      <c r="D2" s="6"/>
      <c r="E2" s="9"/>
      <c r="F2" s="6"/>
      <c r="G2" s="6"/>
      <c r="H2" s="6"/>
      <c r="I2" s="8"/>
      <c r="J2" s="8"/>
      <c r="K2" s="8"/>
    </row>
    <row r="3" spans="1:11" ht="15.75" customHeight="1">
      <c r="A3" s="96" t="s">
        <v>14</v>
      </c>
      <c r="B3" s="96"/>
      <c r="C3" s="96"/>
      <c r="D3" s="96"/>
      <c r="E3" s="96"/>
      <c r="F3" s="96"/>
      <c r="G3" s="96"/>
      <c r="H3" s="96"/>
      <c r="I3" s="8"/>
      <c r="J3" s="8"/>
      <c r="K3" s="8"/>
    </row>
    <row r="4" spans="1:11" ht="15.75">
      <c r="A4" s="96" t="s">
        <v>15</v>
      </c>
      <c r="B4" s="96"/>
      <c r="C4" s="96"/>
      <c r="D4" s="96"/>
      <c r="E4" s="96"/>
      <c r="F4" s="96"/>
      <c r="G4" s="96"/>
      <c r="H4" s="96"/>
      <c r="I4" s="8"/>
      <c r="J4" s="8"/>
      <c r="K4" s="8"/>
    </row>
    <row r="5" spans="1:11">
      <c r="A5" s="5"/>
      <c r="B5" s="5"/>
      <c r="C5" s="6"/>
      <c r="D5" s="6"/>
      <c r="E5" s="9"/>
      <c r="F5" s="6"/>
      <c r="G5" s="6"/>
      <c r="H5" s="10" t="s">
        <v>0</v>
      </c>
      <c r="I5" s="8"/>
      <c r="J5" s="8"/>
      <c r="K5" s="8"/>
    </row>
    <row r="6" spans="1:11" ht="25.5" customHeight="1">
      <c r="A6" s="97" t="s">
        <v>16</v>
      </c>
      <c r="B6" s="110" t="s">
        <v>28</v>
      </c>
      <c r="C6" s="111" t="s">
        <v>38</v>
      </c>
      <c r="D6" s="112"/>
      <c r="E6" s="112"/>
      <c r="F6" s="112"/>
      <c r="G6" s="112"/>
      <c r="H6" s="113"/>
      <c r="I6" s="8"/>
      <c r="J6" s="8"/>
      <c r="K6" s="8"/>
    </row>
    <row r="7" spans="1:11" ht="25.5" customHeight="1">
      <c r="A7" s="98"/>
      <c r="B7" s="114"/>
      <c r="C7" s="115" t="s">
        <v>1</v>
      </c>
      <c r="D7" s="116" t="s">
        <v>29</v>
      </c>
      <c r="E7" s="117"/>
      <c r="F7" s="118" t="s">
        <v>30</v>
      </c>
      <c r="G7" s="118" t="s">
        <v>31</v>
      </c>
      <c r="H7" s="119" t="s">
        <v>32</v>
      </c>
      <c r="I7" s="8"/>
      <c r="J7" s="8"/>
      <c r="K7" s="8"/>
    </row>
    <row r="8" spans="1:11" s="12" customFormat="1" ht="43.5" customHeight="1">
      <c r="A8" s="99"/>
      <c r="B8" s="120"/>
      <c r="C8" s="121"/>
      <c r="D8" s="122" t="s">
        <v>33</v>
      </c>
      <c r="E8" s="123" t="s">
        <v>34</v>
      </c>
      <c r="F8" s="124"/>
      <c r="G8" s="124"/>
      <c r="H8" s="125"/>
      <c r="I8" s="11"/>
      <c r="J8" s="11"/>
      <c r="K8" s="11"/>
    </row>
    <row r="9" spans="1:11" s="21" customFormat="1" ht="10.5">
      <c r="A9" s="13">
        <v>1</v>
      </c>
      <c r="B9" s="14">
        <v>2</v>
      </c>
      <c r="C9" s="15">
        <v>3</v>
      </c>
      <c r="D9" s="16">
        <v>4</v>
      </c>
      <c r="E9" s="17">
        <v>5</v>
      </c>
      <c r="F9" s="18">
        <v>6</v>
      </c>
      <c r="G9" s="16">
        <v>7</v>
      </c>
      <c r="H9" s="19">
        <v>8</v>
      </c>
      <c r="I9" s="20"/>
      <c r="J9" s="20"/>
      <c r="K9" s="20"/>
    </row>
    <row r="10" spans="1:11" s="21" customFormat="1" ht="10.5">
      <c r="A10" s="22"/>
      <c r="B10" s="23"/>
      <c r="C10" s="24"/>
      <c r="D10" s="25"/>
      <c r="E10" s="26"/>
      <c r="F10" s="25"/>
      <c r="G10" s="25"/>
      <c r="H10" s="27"/>
      <c r="I10" s="20"/>
      <c r="J10" s="20"/>
      <c r="K10" s="20"/>
    </row>
    <row r="11" spans="1:11" s="34" customFormat="1">
      <c r="A11" s="69" t="s">
        <v>2</v>
      </c>
      <c r="B11" s="28"/>
      <c r="C11" s="29">
        <f>D11+F11+G11+H11</f>
        <v>4034444.4299999997</v>
      </c>
      <c r="D11" s="30">
        <f>SUM(D13:D22)</f>
        <v>1667993.9499999997</v>
      </c>
      <c r="E11" s="31">
        <f>SUM(E13:E22)</f>
        <v>10240.410000000002</v>
      </c>
      <c r="F11" s="30">
        <f t="shared" ref="F11" si="0">SUM(F13:F22)</f>
        <v>2319303.6800000002</v>
      </c>
      <c r="G11" s="30">
        <v>38594.400000000001</v>
      </c>
      <c r="H11" s="32">
        <v>8552.4</v>
      </c>
      <c r="I11" s="33"/>
      <c r="J11" s="33"/>
      <c r="K11" s="33"/>
    </row>
    <row r="12" spans="1:11" s="40" customFormat="1" ht="10.5" customHeight="1">
      <c r="A12" s="75" t="s">
        <v>17</v>
      </c>
      <c r="B12" s="35"/>
      <c r="C12" s="36"/>
      <c r="D12" s="37"/>
      <c r="E12" s="38"/>
      <c r="F12" s="37"/>
      <c r="G12" s="37"/>
      <c r="H12" s="39"/>
      <c r="I12" s="8"/>
      <c r="J12" s="8"/>
      <c r="K12" s="8"/>
    </row>
    <row r="13" spans="1:11">
      <c r="A13" s="81" t="s">
        <v>18</v>
      </c>
      <c r="B13" s="41" t="s">
        <v>3</v>
      </c>
      <c r="C13" s="42">
        <f>D13+F13</f>
        <v>702941.55</v>
      </c>
      <c r="D13" s="37">
        <v>443337.34</v>
      </c>
      <c r="E13" s="38">
        <v>1355.9</v>
      </c>
      <c r="F13" s="37">
        <v>259604.21</v>
      </c>
      <c r="G13" s="37"/>
      <c r="H13" s="39"/>
      <c r="I13" s="8"/>
      <c r="J13" s="8"/>
      <c r="K13" s="8"/>
    </row>
    <row r="14" spans="1:11">
      <c r="A14" s="81" t="s">
        <v>19</v>
      </c>
      <c r="B14" s="41" t="s">
        <v>4</v>
      </c>
      <c r="C14" s="42">
        <f t="shared" ref="C14:C22" si="1">D14+F14</f>
        <v>88912.42</v>
      </c>
      <c r="D14" s="37">
        <v>87747.02</v>
      </c>
      <c r="E14" s="38">
        <v>705.35</v>
      </c>
      <c r="F14" s="37">
        <v>1165.4000000000001</v>
      </c>
      <c r="G14" s="37"/>
      <c r="H14" s="39"/>
      <c r="I14" s="8"/>
      <c r="J14" s="8"/>
      <c r="K14" s="8"/>
    </row>
    <row r="15" spans="1:11">
      <c r="A15" s="81" t="s">
        <v>20</v>
      </c>
      <c r="B15" s="41" t="s">
        <v>5</v>
      </c>
      <c r="C15" s="42">
        <f t="shared" si="1"/>
        <v>749694.83000000007</v>
      </c>
      <c r="D15" s="37">
        <v>747630.15</v>
      </c>
      <c r="E15" s="38">
        <v>8069.35</v>
      </c>
      <c r="F15" s="37">
        <v>2064.6799999999998</v>
      </c>
      <c r="G15" s="37"/>
      <c r="H15" s="39"/>
      <c r="I15" s="8"/>
      <c r="J15" s="8"/>
      <c r="K15" s="8"/>
    </row>
    <row r="16" spans="1:11">
      <c r="A16" s="81" t="s">
        <v>21</v>
      </c>
      <c r="B16" s="41" t="s">
        <v>6</v>
      </c>
      <c r="C16" s="42">
        <f t="shared" si="1"/>
        <v>162102.43</v>
      </c>
      <c r="D16" s="37">
        <v>140682.76</v>
      </c>
      <c r="E16" s="38"/>
      <c r="F16" s="37">
        <v>21419.67</v>
      </c>
      <c r="G16" s="37"/>
      <c r="H16" s="39"/>
      <c r="I16" s="8"/>
      <c r="J16" s="8"/>
      <c r="K16" s="8"/>
    </row>
    <row r="17" spans="1:12">
      <c r="A17" s="81" t="s">
        <v>22</v>
      </c>
      <c r="B17" s="41" t="s">
        <v>7</v>
      </c>
      <c r="C17" s="42">
        <f t="shared" si="1"/>
        <v>16025.65</v>
      </c>
      <c r="D17" s="37">
        <v>15941.72</v>
      </c>
      <c r="E17" s="38"/>
      <c r="F17" s="37">
        <v>83.93</v>
      </c>
      <c r="G17" s="37"/>
      <c r="H17" s="39"/>
      <c r="I17" s="8"/>
      <c r="J17" s="8" t="s">
        <v>13</v>
      </c>
      <c r="K17" s="8"/>
    </row>
    <row r="18" spans="1:12" ht="25.15" customHeight="1">
      <c r="A18" s="81" t="s">
        <v>23</v>
      </c>
      <c r="B18" s="41" t="s">
        <v>8</v>
      </c>
      <c r="C18" s="42">
        <f t="shared" si="1"/>
        <v>8289.51</v>
      </c>
      <c r="D18" s="37"/>
      <c r="E18" s="38"/>
      <c r="F18" s="37">
        <v>8289.51</v>
      </c>
      <c r="G18" s="37"/>
      <c r="H18" s="39"/>
      <c r="I18" s="8"/>
      <c r="J18" s="8"/>
      <c r="K18" s="8"/>
    </row>
    <row r="19" spans="1:12">
      <c r="A19" s="81" t="s">
        <v>24</v>
      </c>
      <c r="B19" s="41" t="s">
        <v>9</v>
      </c>
      <c r="C19" s="42">
        <f t="shared" si="1"/>
        <v>97301.65</v>
      </c>
      <c r="D19" s="37">
        <v>95040.37</v>
      </c>
      <c r="E19" s="38">
        <v>4.4400000000000004</v>
      </c>
      <c r="F19" s="37">
        <v>2261.2800000000002</v>
      </c>
      <c r="G19" s="37"/>
      <c r="H19" s="39"/>
      <c r="I19" s="8"/>
      <c r="J19" s="8"/>
      <c r="K19" s="8"/>
    </row>
    <row r="20" spans="1:12">
      <c r="A20" s="81" t="s">
        <v>25</v>
      </c>
      <c r="B20" s="41" t="s">
        <v>10</v>
      </c>
      <c r="C20" s="42">
        <f t="shared" si="1"/>
        <v>199665.02</v>
      </c>
      <c r="D20" s="37">
        <v>27795.72</v>
      </c>
      <c r="E20" s="38"/>
      <c r="F20" s="37">
        <v>171869.3</v>
      </c>
      <c r="G20" s="37"/>
      <c r="H20" s="39"/>
      <c r="I20" s="8"/>
      <c r="J20" s="8"/>
      <c r="K20" s="8"/>
    </row>
    <row r="21" spans="1:12">
      <c r="A21" s="81" t="s">
        <v>26</v>
      </c>
      <c r="B21" s="41" t="s">
        <v>11</v>
      </c>
      <c r="C21" s="42">
        <f t="shared" si="1"/>
        <v>1770984.7</v>
      </c>
      <c r="D21" s="37">
        <v>67319.91</v>
      </c>
      <c r="E21" s="38">
        <v>105.37</v>
      </c>
      <c r="F21" s="37">
        <v>1703664.79</v>
      </c>
      <c r="G21" s="37"/>
      <c r="H21" s="39"/>
      <c r="I21" s="8"/>
      <c r="J21" s="8"/>
      <c r="K21" s="8"/>
    </row>
    <row r="22" spans="1:12">
      <c r="A22" s="84" t="s">
        <v>27</v>
      </c>
      <c r="B22" s="43" t="s">
        <v>12</v>
      </c>
      <c r="C22" s="44">
        <f t="shared" si="1"/>
        <v>191379.87</v>
      </c>
      <c r="D22" s="45">
        <v>42498.96</v>
      </c>
      <c r="E22" s="46"/>
      <c r="F22" s="45">
        <v>148880.91</v>
      </c>
      <c r="G22" s="45"/>
      <c r="H22" s="47"/>
      <c r="I22" s="8"/>
      <c r="J22" s="8"/>
      <c r="K22" s="8"/>
    </row>
    <row r="23" spans="1:12">
      <c r="A23" s="90" t="s">
        <v>35</v>
      </c>
      <c r="B23" s="8"/>
      <c r="C23" s="48"/>
      <c r="D23" s="48"/>
      <c r="E23" s="49"/>
      <c r="F23" s="50"/>
      <c r="G23" s="50"/>
      <c r="H23" s="50"/>
      <c r="I23" s="8"/>
      <c r="J23" s="8"/>
      <c r="K23" s="8"/>
    </row>
    <row r="24" spans="1:12" s="52" customFormat="1" ht="30.75" customHeight="1">
      <c r="A24" s="126" t="s">
        <v>36</v>
      </c>
      <c r="B24" s="126"/>
      <c r="C24" s="126"/>
      <c r="D24" s="126"/>
      <c r="E24" s="126"/>
      <c r="F24" s="126"/>
      <c r="G24" s="126"/>
      <c r="H24" s="126"/>
      <c r="I24" s="126"/>
      <c r="J24" s="126"/>
      <c r="K24" s="51"/>
    </row>
    <row r="25" spans="1:12" s="52" customFormat="1" ht="27.75" customHeight="1">
      <c r="A25" s="95" t="s">
        <v>37</v>
      </c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</row>
    <row r="26" spans="1:12" s="2" customFormat="1" ht="12">
      <c r="A26" s="5"/>
      <c r="B26" s="5"/>
      <c r="C26" s="6"/>
      <c r="D26" s="6"/>
      <c r="E26" s="9"/>
      <c r="F26" s="53"/>
      <c r="G26" s="53"/>
      <c r="H26" s="53"/>
      <c r="I26" s="6"/>
      <c r="J26" s="6"/>
      <c r="K26" s="6"/>
    </row>
    <row r="27" spans="1:12">
      <c r="A27" s="5"/>
      <c r="B27" s="5"/>
      <c r="C27" s="6"/>
      <c r="D27" s="6"/>
      <c r="E27" s="9"/>
      <c r="F27" s="6"/>
      <c r="G27" s="6"/>
      <c r="H27" s="6"/>
      <c r="I27" s="8"/>
      <c r="J27" s="8"/>
      <c r="K27" s="8"/>
    </row>
    <row r="28" spans="1:12">
      <c r="A28" s="5"/>
      <c r="B28" s="5"/>
      <c r="C28" s="6"/>
      <c r="D28" s="6"/>
      <c r="E28" s="9"/>
      <c r="F28" s="6"/>
      <c r="G28" s="6"/>
      <c r="H28" s="6"/>
      <c r="I28" s="8"/>
      <c r="J28" s="8"/>
      <c r="K28" s="8"/>
    </row>
  </sheetData>
  <mergeCells count="12">
    <mergeCell ref="A24:J24"/>
    <mergeCell ref="A3:H3"/>
    <mergeCell ref="A4:H4"/>
    <mergeCell ref="A6:A8"/>
    <mergeCell ref="B6:B8"/>
    <mergeCell ref="C6:H6"/>
    <mergeCell ref="C7:C8"/>
    <mergeCell ref="D7:E7"/>
    <mergeCell ref="F7:F8"/>
    <mergeCell ref="G7:G8"/>
    <mergeCell ref="H7:H8"/>
    <mergeCell ref="A25:L25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4"/>
  <sheetViews>
    <sheetView showZeros="0" tabSelected="1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L16" sqref="L16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0.140625" style="2" customWidth="1"/>
    <col min="6" max="6" width="8.42578125" style="2" customWidth="1"/>
    <col min="7" max="7" width="7" style="2" customWidth="1"/>
    <col min="8" max="8" width="10.5703125" style="4" customWidth="1"/>
    <col min="9" max="9" width="9.42578125" style="4" customWidth="1"/>
    <col min="10" max="10" width="10.7109375" style="4" customWidth="1"/>
    <col min="11" max="11" width="8" style="4" customWidth="1"/>
    <col min="12" max="12" width="8.7109375" style="4" customWidth="1"/>
    <col min="13" max="16384" width="9.140625" style="4"/>
  </cols>
  <sheetData>
    <row r="1" spans="1:12" ht="15.75" customHeight="1">
      <c r="A1" s="96" t="s">
        <v>39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</row>
    <row r="2" spans="1:12" ht="15.75" customHeight="1">
      <c r="A2" s="96" t="s">
        <v>15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4" spans="1:12" ht="25.5" customHeight="1">
      <c r="A4" s="97" t="s">
        <v>16</v>
      </c>
      <c r="B4" s="100" t="s">
        <v>28</v>
      </c>
      <c r="C4" s="103" t="s">
        <v>38</v>
      </c>
      <c r="D4" s="104"/>
      <c r="E4" s="104"/>
      <c r="F4" s="104"/>
      <c r="G4" s="104"/>
      <c r="H4" s="104"/>
      <c r="I4" s="104"/>
      <c r="J4" s="104"/>
      <c r="K4" s="104"/>
      <c r="L4" s="105"/>
    </row>
    <row r="5" spans="1:12" ht="25.5" customHeight="1">
      <c r="A5" s="98"/>
      <c r="B5" s="101"/>
      <c r="C5" s="106" t="s">
        <v>40</v>
      </c>
      <c r="D5" s="107"/>
      <c r="E5" s="107"/>
      <c r="F5" s="107"/>
      <c r="G5" s="108"/>
      <c r="H5" s="106" t="s">
        <v>41</v>
      </c>
      <c r="I5" s="107"/>
      <c r="J5" s="107"/>
      <c r="K5" s="107"/>
      <c r="L5" s="109"/>
    </row>
    <row r="6" spans="1:12" s="12" customFormat="1" ht="18.75" customHeight="1">
      <c r="A6" s="99"/>
      <c r="B6" s="102"/>
      <c r="C6" s="54" t="s">
        <v>1</v>
      </c>
      <c r="D6" s="55" t="s">
        <v>29</v>
      </c>
      <c r="E6" s="55" t="s">
        <v>30</v>
      </c>
      <c r="F6" s="55" t="s">
        <v>31</v>
      </c>
      <c r="G6" s="56" t="s">
        <v>32</v>
      </c>
      <c r="H6" s="54" t="s">
        <v>1</v>
      </c>
      <c r="I6" s="55" t="s">
        <v>29</v>
      </c>
      <c r="J6" s="55" t="s">
        <v>30</v>
      </c>
      <c r="K6" s="55" t="s">
        <v>31</v>
      </c>
      <c r="L6" s="127" t="s">
        <v>32</v>
      </c>
    </row>
    <row r="7" spans="1:12" s="21" customFormat="1" ht="9.75">
      <c r="A7" s="57">
        <v>1</v>
      </c>
      <c r="B7" s="58">
        <v>2</v>
      </c>
      <c r="C7" s="59">
        <v>3</v>
      </c>
      <c r="D7" s="60">
        <v>4</v>
      </c>
      <c r="E7" s="60">
        <v>5</v>
      </c>
      <c r="F7" s="60">
        <v>6</v>
      </c>
      <c r="G7" s="61">
        <v>7</v>
      </c>
      <c r="H7" s="59">
        <v>8</v>
      </c>
      <c r="I7" s="60">
        <v>9</v>
      </c>
      <c r="J7" s="60">
        <v>10</v>
      </c>
      <c r="K7" s="60">
        <v>11</v>
      </c>
      <c r="L7" s="62">
        <v>12</v>
      </c>
    </row>
    <row r="8" spans="1:12" s="21" customFormat="1" ht="9.75">
      <c r="A8" s="63"/>
      <c r="B8" s="64"/>
      <c r="C8" s="65"/>
      <c r="D8" s="66"/>
      <c r="E8" s="66"/>
      <c r="F8" s="66"/>
      <c r="G8" s="67"/>
      <c r="H8" s="65"/>
      <c r="I8" s="66"/>
      <c r="J8" s="66"/>
      <c r="K8" s="66"/>
      <c r="L8" s="68"/>
    </row>
    <row r="9" spans="1:12" s="34" customFormat="1">
      <c r="A9" s="69" t="s">
        <v>2</v>
      </c>
      <c r="B9" s="70"/>
      <c r="C9" s="71">
        <f>D9+E9+F9+G9</f>
        <v>177954.77000000002</v>
      </c>
      <c r="D9" s="72">
        <f>SUM(D11:D20)</f>
        <v>51057</v>
      </c>
      <c r="E9" s="72">
        <f>SUM(E11:E20)</f>
        <v>125660.27</v>
      </c>
      <c r="F9" s="72">
        <v>962</v>
      </c>
      <c r="G9" s="73">
        <v>275.5</v>
      </c>
      <c r="H9" s="71">
        <f>I9+J9+K9+L9</f>
        <v>173314</v>
      </c>
      <c r="I9" s="72">
        <f>SUM(I11:I20)</f>
        <v>50139</v>
      </c>
      <c r="J9" s="72">
        <f t="shared" ref="J9" si="0">SUM(J11:J20)</f>
        <v>121955</v>
      </c>
      <c r="K9" s="72">
        <v>962</v>
      </c>
      <c r="L9" s="74">
        <v>258</v>
      </c>
    </row>
    <row r="10" spans="1:12" s="40" customFormat="1" ht="10.5" customHeight="1">
      <c r="A10" s="75" t="s">
        <v>17</v>
      </c>
      <c r="B10" s="76"/>
      <c r="C10" s="77"/>
      <c r="D10" s="78"/>
      <c r="E10" s="78"/>
      <c r="F10" s="78"/>
      <c r="G10" s="79"/>
      <c r="H10" s="77"/>
      <c r="I10" s="78"/>
      <c r="J10" s="78"/>
      <c r="K10" s="78"/>
      <c r="L10" s="80"/>
    </row>
    <row r="11" spans="1:12">
      <c r="A11" s="81" t="s">
        <v>18</v>
      </c>
      <c r="B11" s="82" t="s">
        <v>3</v>
      </c>
      <c r="C11" s="83">
        <f>D11+E11</f>
        <v>20310.809999999998</v>
      </c>
      <c r="D11" s="78">
        <v>8328.75</v>
      </c>
      <c r="E11" s="78">
        <v>11982.06</v>
      </c>
      <c r="F11" s="78"/>
      <c r="G11" s="79"/>
      <c r="H11" s="83">
        <f>I11+J11</f>
        <v>20631</v>
      </c>
      <c r="I11" s="78">
        <v>8391</v>
      </c>
      <c r="J11" s="78">
        <v>12240</v>
      </c>
      <c r="K11" s="78"/>
      <c r="L11" s="80"/>
    </row>
    <row r="12" spans="1:12">
      <c r="A12" s="81" t="s">
        <v>19</v>
      </c>
      <c r="B12" s="82" t="s">
        <v>4</v>
      </c>
      <c r="C12" s="83">
        <f t="shared" ref="C12:C20" si="1">D12+E12</f>
        <v>3497</v>
      </c>
      <c r="D12" s="78">
        <v>3395.5</v>
      </c>
      <c r="E12" s="78">
        <v>101.5</v>
      </c>
      <c r="F12" s="78"/>
      <c r="G12" s="79"/>
      <c r="H12" s="83">
        <f t="shared" ref="H12:H20" si="2">I12+J12</f>
        <v>3487</v>
      </c>
      <c r="I12" s="78">
        <v>3380</v>
      </c>
      <c r="J12" s="78">
        <v>107</v>
      </c>
      <c r="K12" s="78"/>
      <c r="L12" s="80"/>
    </row>
    <row r="13" spans="1:12">
      <c r="A13" s="81" t="s">
        <v>20</v>
      </c>
      <c r="B13" s="82" t="s">
        <v>5</v>
      </c>
      <c r="C13" s="83">
        <f t="shared" si="1"/>
        <v>23087.5</v>
      </c>
      <c r="D13" s="78">
        <v>22935.5</v>
      </c>
      <c r="E13" s="78">
        <v>152</v>
      </c>
      <c r="F13" s="78"/>
      <c r="G13" s="79"/>
      <c r="H13" s="83">
        <f t="shared" si="2"/>
        <v>23035.5</v>
      </c>
      <c r="I13" s="78">
        <v>22882.5</v>
      </c>
      <c r="J13" s="78">
        <v>153</v>
      </c>
      <c r="K13" s="78"/>
      <c r="L13" s="80"/>
    </row>
    <row r="14" spans="1:12">
      <c r="A14" s="81" t="s">
        <v>21</v>
      </c>
      <c r="B14" s="82" t="s">
        <v>6</v>
      </c>
      <c r="C14" s="83">
        <f t="shared" si="1"/>
        <v>5837</v>
      </c>
      <c r="D14" s="78">
        <v>5179.75</v>
      </c>
      <c r="E14" s="78">
        <v>657.25</v>
      </c>
      <c r="F14" s="78"/>
      <c r="G14" s="79"/>
      <c r="H14" s="83">
        <f t="shared" si="2"/>
        <v>5533.5</v>
      </c>
      <c r="I14" s="78">
        <v>4881.5</v>
      </c>
      <c r="J14" s="78">
        <v>652</v>
      </c>
      <c r="K14" s="78"/>
      <c r="L14" s="80"/>
    </row>
    <row r="15" spans="1:12">
      <c r="A15" s="81" t="s">
        <v>22</v>
      </c>
      <c r="B15" s="82" t="s">
        <v>7</v>
      </c>
      <c r="C15" s="83">
        <f t="shared" si="1"/>
        <v>588.5</v>
      </c>
      <c r="D15" s="78">
        <v>581.5</v>
      </c>
      <c r="E15" s="78">
        <v>7</v>
      </c>
      <c r="F15" s="78"/>
      <c r="G15" s="79"/>
      <c r="H15" s="83">
        <f t="shared" si="2"/>
        <v>583</v>
      </c>
      <c r="I15" s="78">
        <v>577</v>
      </c>
      <c r="J15" s="78">
        <v>6</v>
      </c>
      <c r="K15" s="78"/>
      <c r="L15" s="80"/>
    </row>
    <row r="16" spans="1:12" ht="25.15" customHeight="1">
      <c r="A16" s="81" t="s">
        <v>23</v>
      </c>
      <c r="B16" s="82" t="s">
        <v>8</v>
      </c>
      <c r="C16" s="83">
        <f t="shared" si="1"/>
        <v>737</v>
      </c>
      <c r="D16" s="78"/>
      <c r="E16" s="78">
        <v>737</v>
      </c>
      <c r="F16" s="78"/>
      <c r="G16" s="79"/>
      <c r="H16" s="83">
        <f t="shared" si="2"/>
        <v>710.5</v>
      </c>
      <c r="I16" s="78">
        <v>0</v>
      </c>
      <c r="J16" s="78">
        <v>710.5</v>
      </c>
      <c r="K16" s="78"/>
      <c r="L16" s="80"/>
    </row>
    <row r="17" spans="1:12">
      <c r="A17" s="81" t="s">
        <v>24</v>
      </c>
      <c r="B17" s="82" t="s">
        <v>9</v>
      </c>
      <c r="C17" s="83">
        <f t="shared" si="1"/>
        <v>4324.5</v>
      </c>
      <c r="D17" s="78">
        <v>4206.5</v>
      </c>
      <c r="E17" s="78">
        <v>118</v>
      </c>
      <c r="F17" s="78"/>
      <c r="G17" s="79"/>
      <c r="H17" s="83">
        <f t="shared" si="2"/>
        <v>4005</v>
      </c>
      <c r="I17" s="78">
        <v>3912</v>
      </c>
      <c r="J17" s="78">
        <v>93</v>
      </c>
      <c r="K17" s="78"/>
      <c r="L17" s="80"/>
    </row>
    <row r="18" spans="1:12">
      <c r="A18" s="81" t="s">
        <v>25</v>
      </c>
      <c r="B18" s="82" t="s">
        <v>10</v>
      </c>
      <c r="C18" s="83">
        <f t="shared" si="1"/>
        <v>12017.77</v>
      </c>
      <c r="D18" s="78">
        <v>1463.25</v>
      </c>
      <c r="E18" s="78">
        <v>10554.52</v>
      </c>
      <c r="F18" s="78"/>
      <c r="G18" s="79"/>
      <c r="H18" s="83">
        <f t="shared" si="2"/>
        <v>12249.5</v>
      </c>
      <c r="I18" s="78">
        <v>1415</v>
      </c>
      <c r="J18" s="78">
        <v>10834.5</v>
      </c>
      <c r="K18" s="78"/>
      <c r="L18" s="80"/>
    </row>
    <row r="19" spans="1:12">
      <c r="A19" s="81" t="s">
        <v>26</v>
      </c>
      <c r="B19" s="82" t="s">
        <v>11</v>
      </c>
      <c r="C19" s="83">
        <f t="shared" si="1"/>
        <v>94528.19</v>
      </c>
      <c r="D19" s="78">
        <v>2849.5</v>
      </c>
      <c r="E19" s="78">
        <v>91678.69</v>
      </c>
      <c r="F19" s="78"/>
      <c r="G19" s="79"/>
      <c r="H19" s="83">
        <f t="shared" si="2"/>
        <v>89453</v>
      </c>
      <c r="I19" s="78">
        <v>2644</v>
      </c>
      <c r="J19" s="78">
        <v>86809</v>
      </c>
      <c r="K19" s="78"/>
      <c r="L19" s="80"/>
    </row>
    <row r="20" spans="1:12">
      <c r="A20" s="84" t="s">
        <v>27</v>
      </c>
      <c r="B20" s="85" t="s">
        <v>12</v>
      </c>
      <c r="C20" s="86">
        <f t="shared" si="1"/>
        <v>11789</v>
      </c>
      <c r="D20" s="87">
        <v>2116.75</v>
      </c>
      <c r="E20" s="87">
        <v>9672.25</v>
      </c>
      <c r="F20" s="87"/>
      <c r="G20" s="88"/>
      <c r="H20" s="86">
        <f t="shared" si="2"/>
        <v>12406</v>
      </c>
      <c r="I20" s="87">
        <v>2056</v>
      </c>
      <c r="J20" s="87">
        <v>10350</v>
      </c>
      <c r="K20" s="87"/>
      <c r="L20" s="89"/>
    </row>
    <row r="21" spans="1:12">
      <c r="A21" s="90" t="s">
        <v>35</v>
      </c>
      <c r="B21" s="90"/>
      <c r="C21" s="91"/>
      <c r="D21" s="91"/>
      <c r="E21" s="92"/>
      <c r="F21" s="92"/>
      <c r="G21" s="92"/>
    </row>
    <row r="22" spans="1:12" s="93" customFormat="1" ht="30" customHeight="1">
      <c r="A22" s="128" t="s">
        <v>36</v>
      </c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</row>
    <row r="23" spans="1:12" s="93" customFormat="1" ht="36.75" customHeight="1">
      <c r="A23" s="95" t="s">
        <v>37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</row>
    <row r="24" spans="1:12" s="2" customFormat="1" ht="12">
      <c r="A24" s="1"/>
      <c r="B24" s="1"/>
      <c r="E24" s="94"/>
      <c r="F24" s="94"/>
      <c r="G24" s="94"/>
    </row>
  </sheetData>
  <mergeCells count="9">
    <mergeCell ref="A22:L22"/>
    <mergeCell ref="A23:L23"/>
    <mergeCell ref="A1:L1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2019-04-16T10:00:58Z</dcterms:created>
  <dcterms:modified xsi:type="dcterms:W3CDTF">2019-06-19T07:02:53Z</dcterms:modified>
</cp:coreProperties>
</file>