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traduse\februarie\"/>
    </mc:Choice>
  </mc:AlternateContent>
  <bookViews>
    <workbookView xWindow="0" yWindow="0" windowWidth="28800" windowHeight="12300"/>
  </bookViews>
  <sheets>
    <sheet name="Expenditures" sheetId="1" r:id="rId1"/>
    <sheet name="Staff" sheetId="2" r:id="rId2"/>
  </sheets>
  <definedNames>
    <definedName name="_xlnm.Print_Area" localSheetId="0">Expenditures!$A$1:$J$26</definedName>
    <definedName name="_xlnm.Print_Area" localSheetId="1">Staff!$A$1:$M$26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J10" i="2"/>
  <c r="I10" i="2"/>
  <c r="H10" i="2" s="1"/>
  <c r="E10" i="2"/>
  <c r="D10" i="2"/>
  <c r="C10" i="2" s="1"/>
  <c r="C21" i="1" l="1"/>
  <c r="C19" i="1"/>
  <c r="C17" i="1"/>
  <c r="E10" i="1"/>
  <c r="C13" i="1"/>
  <c r="C12" i="1"/>
  <c r="F10" i="1" l="1"/>
  <c r="C16" i="1"/>
  <c r="C15" i="1"/>
  <c r="C14" i="1"/>
  <c r="C18" i="1"/>
  <c r="C20" i="1"/>
  <c r="D10" i="1"/>
  <c r="C10" i="1" s="1"/>
</calcChain>
</file>

<file path=xl/sharedStrings.xml><?xml version="1.0" encoding="utf-8"?>
<sst xmlns="http://schemas.openxmlformats.org/spreadsheetml/2006/main" count="80" uniqueCount="41">
  <si>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</si>
  <si>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</si>
  <si>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</si>
  <si>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</si>
  <si>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</si>
  <si>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</si>
  <si>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</si>
  <si>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</si>
  <si>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</si>
  <si>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</si>
  <si>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</si>
  <si>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</si>
  <si>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</si>
  <si>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</si>
  <si>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at 28.02.2019</t>
  </si>
  <si>
    <t>The name of the indicator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</si>
  <si>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</si>
  <si>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</si>
  <si>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</si>
  <si>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</si>
  <si>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</si>
  <si>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</si>
  <si>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</si>
  <si>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</si>
  <si>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</si>
  <si>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</si>
  <si>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</si>
  <si>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</si>
  <si>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</si>
  <si>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</si>
  <si>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</si>
  <si>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</si>
  <si>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</si>
  <si>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</si>
  <si>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28.02.2019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</si>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</sst>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4" xfId="1" applyFont="1" applyBorder="1" applyAlignment="1">
      <alignment horizontal="center"/>
    </xf>
    <xf numFmtId="0" fontId="19" fillId="0" borderId="45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6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7" xfId="1" applyFont="1" applyBorder="1"/>
    <xf numFmtId="4" fontId="18" fillId="0" borderId="39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18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18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7" fillId="0" borderId="39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1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" fillId="0" borderId="36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7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25" sqref="I25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96" t="s">
        <v>13</v>
      </c>
      <c r="B2" s="96"/>
      <c r="C2" s="96"/>
      <c r="D2" s="96"/>
      <c r="E2" s="96"/>
      <c r="F2" s="96"/>
      <c r="G2" s="96"/>
      <c r="H2" s="96"/>
      <c r="I2" s="7"/>
      <c r="J2" s="7"/>
      <c r="K2" s="7"/>
    </row>
    <row r="3" spans="1:11" ht="15.75">
      <c r="A3" s="96" t="s">
        <v>14</v>
      </c>
      <c r="B3" s="96"/>
      <c r="C3" s="96"/>
      <c r="D3" s="96"/>
      <c r="E3" s="96"/>
      <c r="F3" s="96"/>
      <c r="G3" s="96"/>
      <c r="H3" s="96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0</v>
      </c>
      <c r="I4" s="7"/>
      <c r="J4" s="7"/>
      <c r="K4" s="7"/>
    </row>
    <row r="5" spans="1:11" ht="25.5" customHeight="1">
      <c r="A5" s="97" t="s">
        <v>15</v>
      </c>
      <c r="B5" s="110" t="s">
        <v>27</v>
      </c>
      <c r="C5" s="111" t="s">
        <v>34</v>
      </c>
      <c r="D5" s="104"/>
      <c r="E5" s="104"/>
      <c r="F5" s="104"/>
      <c r="G5" s="104"/>
      <c r="H5" s="105"/>
      <c r="I5" s="7"/>
      <c r="J5" s="7"/>
      <c r="K5" s="7"/>
    </row>
    <row r="6" spans="1:11" ht="25.5" customHeight="1">
      <c r="A6" s="98"/>
      <c r="B6" s="112"/>
      <c r="C6" s="113" t="s">
        <v>1</v>
      </c>
      <c r="D6" s="114" t="s">
        <v>28</v>
      </c>
      <c r="E6" s="115"/>
      <c r="F6" s="116" t="s">
        <v>29</v>
      </c>
      <c r="G6" s="116" t="s">
        <v>30</v>
      </c>
      <c r="H6" s="117" t="s">
        <v>31</v>
      </c>
      <c r="I6" s="7"/>
      <c r="J6" s="7"/>
      <c r="K6" s="7"/>
    </row>
    <row r="7" spans="1:11" s="11" customFormat="1" ht="43.5" customHeight="1">
      <c r="A7" s="99"/>
      <c r="B7" s="118"/>
      <c r="C7" s="119"/>
      <c r="D7" s="120" t="s">
        <v>32</v>
      </c>
      <c r="E7" s="121" t="s">
        <v>33</v>
      </c>
      <c r="F7" s="122"/>
      <c r="G7" s="122"/>
      <c r="H7" s="123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2</v>
      </c>
      <c r="B10" s="27"/>
      <c r="C10" s="28">
        <f>D10+F10+G10+H10</f>
        <v>2749514.63</v>
      </c>
      <c r="D10" s="29">
        <f>SUM(D12:D21)</f>
        <v>1153074.96</v>
      </c>
      <c r="E10" s="30">
        <f>SUM(E12:E21)</f>
        <v>7333.2300000000005</v>
      </c>
      <c r="F10" s="29">
        <f t="shared" ref="F10" si="0">SUM(F12:F21)</f>
        <v>1565724.47</v>
      </c>
      <c r="G10" s="29">
        <v>26428.5</v>
      </c>
      <c r="H10" s="31">
        <v>4286.7</v>
      </c>
      <c r="I10" s="32"/>
      <c r="J10" s="32"/>
      <c r="K10" s="32"/>
    </row>
    <row r="11" spans="1:11" s="39" customFormat="1" ht="10.5" customHeight="1">
      <c r="A11" s="75" t="s">
        <v>16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>
      <c r="A12" s="81" t="s">
        <v>17</v>
      </c>
      <c r="B12" s="40" t="s">
        <v>3</v>
      </c>
      <c r="C12" s="41">
        <f>D12+F12</f>
        <v>507515.82999999996</v>
      </c>
      <c r="D12" s="36">
        <v>327026.49</v>
      </c>
      <c r="E12" s="37">
        <v>867.32</v>
      </c>
      <c r="F12" s="36">
        <v>180489.34</v>
      </c>
      <c r="G12" s="36"/>
      <c r="H12" s="38"/>
      <c r="I12" s="7"/>
      <c r="J12" s="7"/>
      <c r="K12" s="7"/>
    </row>
    <row r="13" spans="1:11">
      <c r="A13" s="81" t="s">
        <v>18</v>
      </c>
      <c r="B13" s="40" t="s">
        <v>4</v>
      </c>
      <c r="C13" s="41">
        <f t="shared" ref="C13:C21" si="1">D13+F13</f>
        <v>59887.659999999996</v>
      </c>
      <c r="D13" s="36">
        <v>59066.03</v>
      </c>
      <c r="E13" s="37">
        <v>417.25</v>
      </c>
      <c r="F13" s="36">
        <v>821.63</v>
      </c>
      <c r="G13" s="36"/>
      <c r="H13" s="38"/>
      <c r="I13" s="7"/>
      <c r="J13" s="7"/>
      <c r="K13" s="7"/>
    </row>
    <row r="14" spans="1:11">
      <c r="A14" s="81" t="s">
        <v>19</v>
      </c>
      <c r="B14" s="40" t="s">
        <v>5</v>
      </c>
      <c r="C14" s="41">
        <f t="shared" si="1"/>
        <v>505240.11</v>
      </c>
      <c r="D14" s="36">
        <v>503831.42</v>
      </c>
      <c r="E14" s="37">
        <v>5971.29</v>
      </c>
      <c r="F14" s="36">
        <v>1408.69</v>
      </c>
      <c r="G14" s="36"/>
      <c r="H14" s="38"/>
      <c r="I14" s="7"/>
      <c r="J14" s="7"/>
      <c r="K14" s="7"/>
    </row>
    <row r="15" spans="1:11">
      <c r="A15" s="81" t="s">
        <v>20</v>
      </c>
      <c r="B15" s="40" t="s">
        <v>6</v>
      </c>
      <c r="C15" s="41">
        <f t="shared" si="1"/>
        <v>107562.47</v>
      </c>
      <c r="D15" s="36">
        <v>92250.32</v>
      </c>
      <c r="E15" s="37"/>
      <c r="F15" s="36">
        <v>15312.15</v>
      </c>
      <c r="G15" s="36"/>
      <c r="H15" s="38"/>
      <c r="I15" s="7"/>
      <c r="J15" s="7"/>
      <c r="K15" s="7"/>
    </row>
    <row r="16" spans="1:11">
      <c r="A16" s="81" t="s">
        <v>21</v>
      </c>
      <c r="B16" s="40" t="s">
        <v>7</v>
      </c>
      <c r="C16" s="41">
        <f t="shared" si="1"/>
        <v>11459.789999999999</v>
      </c>
      <c r="D16" s="36">
        <v>11400.83</v>
      </c>
      <c r="E16" s="37"/>
      <c r="F16" s="36">
        <v>58.96</v>
      </c>
      <c r="G16" s="36"/>
      <c r="H16" s="38"/>
      <c r="I16" s="7"/>
      <c r="J16" s="7"/>
      <c r="K16" s="7"/>
    </row>
    <row r="17" spans="1:12" ht="25.15" customHeight="1">
      <c r="A17" s="81" t="s">
        <v>22</v>
      </c>
      <c r="B17" s="40" t="s">
        <v>8</v>
      </c>
      <c r="C17" s="41">
        <f t="shared" si="1"/>
        <v>5509.93</v>
      </c>
      <c r="D17" s="36"/>
      <c r="E17" s="37"/>
      <c r="F17" s="36">
        <v>5509.93</v>
      </c>
      <c r="G17" s="36"/>
      <c r="H17" s="38"/>
      <c r="I17" s="7"/>
      <c r="J17" s="7"/>
      <c r="K17" s="7"/>
    </row>
    <row r="18" spans="1:12">
      <c r="A18" s="81" t="s">
        <v>23</v>
      </c>
      <c r="B18" s="40" t="s">
        <v>9</v>
      </c>
      <c r="C18" s="41">
        <f t="shared" si="1"/>
        <v>66577.399999999994</v>
      </c>
      <c r="D18" s="36">
        <v>65003.71</v>
      </c>
      <c r="E18" s="37"/>
      <c r="F18" s="36">
        <v>1573.69</v>
      </c>
      <c r="G18" s="36"/>
      <c r="H18" s="38"/>
      <c r="I18" s="7"/>
      <c r="J18" s="7"/>
      <c r="K18" s="7"/>
    </row>
    <row r="19" spans="1:12">
      <c r="A19" s="81" t="s">
        <v>24</v>
      </c>
      <c r="B19" s="40" t="s">
        <v>10</v>
      </c>
      <c r="C19" s="41">
        <f t="shared" si="1"/>
        <v>135474.23999999999</v>
      </c>
      <c r="D19" s="36">
        <v>18751.05</v>
      </c>
      <c r="E19" s="37"/>
      <c r="F19" s="36">
        <v>116723.19</v>
      </c>
      <c r="G19" s="36"/>
      <c r="H19" s="38"/>
      <c r="I19" s="7"/>
      <c r="J19" s="7"/>
      <c r="K19" s="7"/>
    </row>
    <row r="20" spans="1:12">
      <c r="A20" s="81" t="s">
        <v>25</v>
      </c>
      <c r="B20" s="40" t="s">
        <v>11</v>
      </c>
      <c r="C20" s="41">
        <f t="shared" si="1"/>
        <v>1187198.26</v>
      </c>
      <c r="D20" s="36">
        <v>46027.98</v>
      </c>
      <c r="E20" s="37">
        <v>77.37</v>
      </c>
      <c r="F20" s="36">
        <v>1141170.28</v>
      </c>
      <c r="G20" s="36"/>
      <c r="H20" s="38"/>
      <c r="I20" s="7"/>
      <c r="J20" s="7"/>
      <c r="K20" s="7"/>
    </row>
    <row r="21" spans="1:12">
      <c r="A21" s="84" t="s">
        <v>26</v>
      </c>
      <c r="B21" s="42" t="s">
        <v>12</v>
      </c>
      <c r="C21" s="43">
        <f t="shared" si="1"/>
        <v>132373.74</v>
      </c>
      <c r="D21" s="44">
        <v>29717.13</v>
      </c>
      <c r="E21" s="45"/>
      <c r="F21" s="44">
        <v>102656.61</v>
      </c>
      <c r="G21" s="44"/>
      <c r="H21" s="46"/>
      <c r="I21" s="7"/>
      <c r="J21" s="7"/>
      <c r="K21" s="7"/>
    </row>
    <row r="22" spans="1:12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2" s="51" customFormat="1" ht="30.75" customHeight="1">
      <c r="A23" s="124" t="s">
        <v>36</v>
      </c>
      <c r="B23" s="124"/>
      <c r="C23" s="124"/>
      <c r="D23" s="124"/>
      <c r="E23" s="124"/>
      <c r="F23" s="124"/>
      <c r="G23" s="124"/>
      <c r="H23" s="124"/>
      <c r="I23" s="124"/>
      <c r="J23" s="124"/>
      <c r="K23" s="50"/>
    </row>
    <row r="24" spans="1:12" s="51" customFormat="1" ht="27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2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2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H6:H7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A24:L24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D34" sqref="D34"/>
    </sheetView>
  </sheetViews>
  <sheetFormatPr defaultRowHeight="12.75"/>
  <cols>
    <col min="1" max="1" width="31" style="1" customWidth="1"/>
    <col min="2" max="2" width="5.42578125" style="1" customWidth="1"/>
    <col min="3" max="3" width="11.85546875" style="2" customWidth="1"/>
    <col min="4" max="4" width="11.2851562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53"/>
    </row>
    <row r="2" spans="1:12" ht="15.75" customHeight="1">
      <c r="A2" s="96" t="s">
        <v>38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5.75" customHeight="1">
      <c r="A3" s="96" t="s">
        <v>14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5" spans="1:12" ht="25.5" customHeight="1">
      <c r="A5" s="97" t="s">
        <v>15</v>
      </c>
      <c r="B5" s="100" t="s">
        <v>27</v>
      </c>
      <c r="C5" s="103" t="s">
        <v>34</v>
      </c>
      <c r="D5" s="104"/>
      <c r="E5" s="104"/>
      <c r="F5" s="104"/>
      <c r="G5" s="104"/>
      <c r="H5" s="104"/>
      <c r="I5" s="104"/>
      <c r="J5" s="104"/>
      <c r="K5" s="104"/>
      <c r="L5" s="105"/>
    </row>
    <row r="6" spans="1:12" ht="25.5" customHeight="1">
      <c r="A6" s="98"/>
      <c r="B6" s="101"/>
      <c r="C6" s="106" t="s">
        <v>39</v>
      </c>
      <c r="D6" s="107"/>
      <c r="E6" s="107"/>
      <c r="F6" s="107"/>
      <c r="G6" s="108"/>
      <c r="H6" s="106" t="s">
        <v>40</v>
      </c>
      <c r="I6" s="107"/>
      <c r="J6" s="107"/>
      <c r="K6" s="107"/>
      <c r="L6" s="109"/>
    </row>
    <row r="7" spans="1:12" s="11" customFormat="1" ht="18.75" customHeight="1">
      <c r="A7" s="99"/>
      <c r="B7" s="102"/>
      <c r="C7" s="54" t="s">
        <v>1</v>
      </c>
      <c r="D7" s="55" t="s">
        <v>28</v>
      </c>
      <c r="E7" s="55" t="s">
        <v>29</v>
      </c>
      <c r="F7" s="55" t="s">
        <v>30</v>
      </c>
      <c r="G7" s="56" t="s">
        <v>31</v>
      </c>
      <c r="H7" s="54" t="s">
        <v>1</v>
      </c>
      <c r="I7" s="55" t="s">
        <v>28</v>
      </c>
      <c r="J7" s="55" t="s">
        <v>29</v>
      </c>
      <c r="K7" s="55" t="s">
        <v>30</v>
      </c>
      <c r="L7" s="125" t="s">
        <v>31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2</v>
      </c>
      <c r="B10" s="70"/>
      <c r="C10" s="71">
        <f>D10+E10+F10+G10</f>
        <v>177454.65</v>
      </c>
      <c r="D10" s="72">
        <f>SUM(D12:D21)</f>
        <v>50674.5</v>
      </c>
      <c r="E10" s="72">
        <f>SUM(E12:E21)</f>
        <v>125551.65</v>
      </c>
      <c r="F10" s="72">
        <v>955</v>
      </c>
      <c r="G10" s="73">
        <v>273.5</v>
      </c>
      <c r="H10" s="71">
        <f>I10+J10+K10+L10</f>
        <v>173193.5</v>
      </c>
      <c r="I10" s="72">
        <f>SUM(I12:I21)</f>
        <v>49930.5</v>
      </c>
      <c r="J10" s="72">
        <f>SUM(J12:J21)</f>
        <v>122052</v>
      </c>
      <c r="K10" s="72">
        <v>955</v>
      </c>
      <c r="L10" s="74">
        <v>256</v>
      </c>
    </row>
    <row r="11" spans="1:12" s="39" customFormat="1" ht="10.5" customHeight="1">
      <c r="A11" s="75" t="s">
        <v>16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>
      <c r="A12" s="81" t="s">
        <v>17</v>
      </c>
      <c r="B12" s="82" t="s">
        <v>3</v>
      </c>
      <c r="C12" s="83">
        <f>D12+E12</f>
        <v>20447.75</v>
      </c>
      <c r="D12" s="78">
        <v>8464.25</v>
      </c>
      <c r="E12" s="78">
        <v>11983.5</v>
      </c>
      <c r="F12" s="78"/>
      <c r="G12" s="79"/>
      <c r="H12" s="83">
        <f>I12+J12</f>
        <v>20669</v>
      </c>
      <c r="I12" s="78">
        <v>8452</v>
      </c>
      <c r="J12" s="78">
        <v>12217</v>
      </c>
      <c r="K12" s="78"/>
      <c r="L12" s="80"/>
    </row>
    <row r="13" spans="1:12">
      <c r="A13" s="81" t="s">
        <v>18</v>
      </c>
      <c r="B13" s="82" t="s">
        <v>4</v>
      </c>
      <c r="C13" s="83">
        <f t="shared" ref="C13:C21" si="0">D13+E13</f>
        <v>3519</v>
      </c>
      <c r="D13" s="78">
        <v>3415.5</v>
      </c>
      <c r="E13" s="78">
        <v>103.5</v>
      </c>
      <c r="F13" s="78"/>
      <c r="G13" s="79"/>
      <c r="H13" s="83">
        <f t="shared" ref="H13:H21" si="1">I13+J13</f>
        <v>3406</v>
      </c>
      <c r="I13" s="78">
        <v>3297</v>
      </c>
      <c r="J13" s="78">
        <v>109</v>
      </c>
      <c r="K13" s="78"/>
      <c r="L13" s="80"/>
    </row>
    <row r="14" spans="1:12">
      <c r="A14" s="81" t="s">
        <v>19</v>
      </c>
      <c r="B14" s="82" t="s">
        <v>5</v>
      </c>
      <c r="C14" s="83">
        <f>D14+E14</f>
        <v>23063.5</v>
      </c>
      <c r="D14" s="78">
        <v>22912.5</v>
      </c>
      <c r="E14" s="78">
        <v>151</v>
      </c>
      <c r="F14" s="78"/>
      <c r="G14" s="79"/>
      <c r="H14" s="83">
        <f t="shared" si="1"/>
        <v>23054</v>
      </c>
      <c r="I14" s="78">
        <v>22902</v>
      </c>
      <c r="J14" s="78">
        <v>152</v>
      </c>
      <c r="K14" s="78"/>
      <c r="L14" s="80"/>
    </row>
    <row r="15" spans="1:12">
      <c r="A15" s="81" t="s">
        <v>20</v>
      </c>
      <c r="B15" s="82" t="s">
        <v>6</v>
      </c>
      <c r="C15" s="83">
        <f t="shared" si="0"/>
        <v>5321.75</v>
      </c>
      <c r="D15" s="78">
        <v>4667.25</v>
      </c>
      <c r="E15" s="78">
        <v>654.5</v>
      </c>
      <c r="F15" s="78"/>
      <c r="G15" s="79"/>
      <c r="H15" s="83">
        <f t="shared" si="1"/>
        <v>5347</v>
      </c>
      <c r="I15" s="78">
        <v>4695</v>
      </c>
      <c r="J15" s="78">
        <v>652</v>
      </c>
      <c r="K15" s="78"/>
      <c r="L15" s="80"/>
    </row>
    <row r="16" spans="1:12">
      <c r="A16" s="81" t="s">
        <v>21</v>
      </c>
      <c r="B16" s="82" t="s">
        <v>7</v>
      </c>
      <c r="C16" s="83">
        <f t="shared" si="0"/>
        <v>588.5</v>
      </c>
      <c r="D16" s="78">
        <v>581.5</v>
      </c>
      <c r="E16" s="78">
        <v>7</v>
      </c>
      <c r="F16" s="78"/>
      <c r="G16" s="79"/>
      <c r="H16" s="83">
        <f t="shared" si="1"/>
        <v>583</v>
      </c>
      <c r="I16" s="78">
        <v>577</v>
      </c>
      <c r="J16" s="78">
        <v>6</v>
      </c>
      <c r="K16" s="78"/>
      <c r="L16" s="80"/>
    </row>
    <row r="17" spans="1:12" ht="25.15" customHeight="1">
      <c r="A17" s="81" t="s">
        <v>22</v>
      </c>
      <c r="B17" s="82" t="s">
        <v>8</v>
      </c>
      <c r="C17" s="83">
        <f t="shared" si="0"/>
        <v>717.75</v>
      </c>
      <c r="D17" s="78"/>
      <c r="E17" s="78">
        <v>717.75</v>
      </c>
      <c r="F17" s="78"/>
      <c r="G17" s="79"/>
      <c r="H17" s="83">
        <f t="shared" si="1"/>
        <v>697</v>
      </c>
      <c r="I17" s="78">
        <v>0</v>
      </c>
      <c r="J17" s="78">
        <v>697</v>
      </c>
      <c r="K17" s="78"/>
      <c r="L17" s="80"/>
    </row>
    <row r="18" spans="1:12">
      <c r="A18" s="81" t="s">
        <v>23</v>
      </c>
      <c r="B18" s="82" t="s">
        <v>9</v>
      </c>
      <c r="C18" s="83">
        <f t="shared" si="0"/>
        <v>4316.25</v>
      </c>
      <c r="D18" s="78">
        <v>4196.25</v>
      </c>
      <c r="E18" s="78">
        <v>120</v>
      </c>
      <c r="F18" s="78"/>
      <c r="G18" s="79"/>
      <c r="H18" s="83">
        <f t="shared" si="1"/>
        <v>4001.5</v>
      </c>
      <c r="I18" s="78">
        <v>3910.5</v>
      </c>
      <c r="J18" s="78">
        <v>91</v>
      </c>
      <c r="K18" s="78"/>
      <c r="L18" s="80"/>
    </row>
    <row r="19" spans="1:12">
      <c r="A19" s="81" t="s">
        <v>24</v>
      </c>
      <c r="B19" s="82" t="s">
        <v>10</v>
      </c>
      <c r="C19" s="83">
        <f t="shared" si="0"/>
        <v>12029.4</v>
      </c>
      <c r="D19" s="78">
        <v>1471</v>
      </c>
      <c r="E19" s="78">
        <v>10558.4</v>
      </c>
      <c r="F19" s="78"/>
      <c r="G19" s="79"/>
      <c r="H19" s="83">
        <f t="shared" si="1"/>
        <v>12246</v>
      </c>
      <c r="I19" s="78">
        <v>1415</v>
      </c>
      <c r="J19" s="78">
        <v>10831</v>
      </c>
      <c r="K19" s="78"/>
      <c r="L19" s="80"/>
    </row>
    <row r="20" spans="1:12">
      <c r="A20" s="81" t="s">
        <v>25</v>
      </c>
      <c r="B20" s="82" t="s">
        <v>11</v>
      </c>
      <c r="C20" s="83">
        <f t="shared" si="0"/>
        <v>94496.5</v>
      </c>
      <c r="D20" s="78">
        <v>2841.5</v>
      </c>
      <c r="E20" s="78">
        <v>91655</v>
      </c>
      <c r="F20" s="78"/>
      <c r="G20" s="79"/>
      <c r="H20" s="83">
        <f t="shared" si="1"/>
        <v>89656</v>
      </c>
      <c r="I20" s="78">
        <v>2633</v>
      </c>
      <c r="J20" s="78">
        <v>87023</v>
      </c>
      <c r="K20" s="78"/>
      <c r="L20" s="80"/>
    </row>
    <row r="21" spans="1:12">
      <c r="A21" s="84" t="s">
        <v>26</v>
      </c>
      <c r="B21" s="85" t="s">
        <v>12</v>
      </c>
      <c r="C21" s="86">
        <f t="shared" si="0"/>
        <v>11725.75</v>
      </c>
      <c r="D21" s="87">
        <v>2124.75</v>
      </c>
      <c r="E21" s="87">
        <v>9601</v>
      </c>
      <c r="F21" s="87"/>
      <c r="G21" s="88"/>
      <c r="H21" s="86">
        <f t="shared" si="1"/>
        <v>12323</v>
      </c>
      <c r="I21" s="87">
        <v>2049</v>
      </c>
      <c r="J21" s="87">
        <v>10274</v>
      </c>
      <c r="K21" s="87"/>
      <c r="L21" s="89"/>
    </row>
    <row r="22" spans="1:12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26" t="s">
        <v>36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2" s="93" customFormat="1" ht="36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2019-03-19T12:55:39Z</dcterms:created>
  <dcterms:modified xsi:type="dcterms:W3CDTF">2019-06-19T07:00:45Z</dcterms:modified>
</cp:coreProperties>
</file>