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.30.11.2025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3" i="2" s="1"/>
  <c r="C12" i="2"/>
  <c r="C36" i="2" l="1"/>
  <c r="C37" i="2"/>
  <c r="C39" i="2"/>
  <c r="C35" i="2"/>
  <c r="C38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<sst xmlns="http://schemas.openxmlformats.org/spreadsheetml/2006/main" count="30" uniqueCount="18">
  <si>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</si>
  <si>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</si>
  <si>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</si>
  <si>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</si>
  <si>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</si>
  <si>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</si>
  <si>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</si>
  <si>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</si>
  <si>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</si>
  <si>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</si>
  <si>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</si>
  <si>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</si>
  <si>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</si>
  <si>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</si>
  <si>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</si>
  <si>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</si>
  <si>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</si>
  <si>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30.11.2023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</si>
</sst>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0"/>
    <numFmt numFmtId="166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ru-RU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u-RU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.2025</a:t>
            </a:r>
          </a:p>
        </c:rich>
      </c:tx>
      <c:layout>
        <c:manualLayout>
          <c:xMode val="edge"/>
          <c:yMode val="edge"/>
          <c:x val="0.20328986003692986"/>
          <c:y val="1.0482143024686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explosion val="6"/>
          <c:dLbls>
            <c:dLbl>
              <c:idx val="0"/>
              <c:layout/>
              <c:tx>
                <c:rich>
                  <a:bodyPr/>
                  <a:lstStyle/>
                  <a:p>
                    <a:fld id="{EC230E1F-5CC5-475E-8304-ABD4DE5B6C60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74,3%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30C-4A0C-A081-238C22F32456}"/>
                </c:ext>
              </c:extLst>
            </c:dLbl>
            <c:dLbl>
              <c:idx val="1"/>
              <c:layout>
                <c:manualLayout>
                  <c:x val="8.8239911010590172E-2"/>
                  <c:y val="-2.4606477263505712E-2"/>
                </c:manualLayout>
              </c:layout>
              <c:tx>
                <c:rich>
                  <a:bodyPr/>
                  <a:lstStyle/>
                  <a:p>
                    <a:fld id="{6A007722-4B78-4203-A53A-063DBE6F1C92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2,0%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EBC-4E81-8C83-4044B97D70F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E2A43F-165B-439D-B342-E30DFDDEC09E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22,3%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0C-4A0C-A081-238C22F32456}"/>
                </c:ext>
              </c:extLst>
            </c:dLbl>
            <c:dLbl>
              <c:idx val="3"/>
              <c:layout>
                <c:manualLayout>
                  <c:x val="-0.13190039396263714"/>
                  <c:y val="1.6790917945104251E-2"/>
                </c:manualLayout>
              </c:layout>
              <c:tx>
                <c:rich>
                  <a:bodyPr/>
                  <a:lstStyle/>
                  <a:p>
                    <a:fld id="{2C74F8B9-C32A-4767-A256-672AFCE6EB35}" type="CATEGORYNAME">
                      <a:rPr lang="en-US"/>
                      <a:pPr/>
                      <a:t>[ИМЯ КАТЕГОРИИ]</a:t>
                    </a:fld>
                    <a:r>
                      <a:rPr lang="en-US" baseline="0"/>
                      <a:t>
</a:t>
                    </a:r>
                    <a:fld id="{DACD9DFF-9BB4-47A0-B4FB-D7EC0DC61616}" type="VALUE">
                      <a:rPr lang="en-US" baseline="0"/>
                      <a:pPr/>
                      <a:t>[ЗНАЧЕНИЕ]</a:t>
                    </a:fld>
                    <a:r>
                      <a:rPr lang="en-US" baseline="0"/>
                      <a:t> 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64814820787964"/>
                      <c:h val="9.3266398790226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4EC-4652-BDD2-7600CCEF5B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#,##0.0</c:formatCode>
                <c:ptCount val="4"/>
                <c:pt idx="0">
                  <c:v>74.270395514303672</c:v>
                </c:pt>
                <c:pt idx="1">
                  <c:v>1.9854301445216025</c:v>
                </c:pt>
                <c:pt idx="2">
                  <c:v>22.324452052134969</c:v>
                </c:pt>
                <c:pt idx="3">
                  <c:v>1.4197222890397458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51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3" workbookViewId="0">
      <selection activeCell="F17" sqref="F17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39" t="s">
        <v>0</v>
      </c>
      <c r="B2" s="40"/>
      <c r="C2" s="40"/>
      <c r="D2" s="40"/>
      <c r="E2" s="40"/>
      <c r="F2" s="1"/>
    </row>
    <row r="3" spans="1:6" ht="18.75" x14ac:dyDescent="0.3">
      <c r="A3" s="39" t="s">
        <v>1</v>
      </c>
      <c r="B3" s="40"/>
      <c r="C3" s="40"/>
      <c r="D3" s="40"/>
      <c r="E3" s="40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1" t="s">
        <v>3</v>
      </c>
      <c r="D6" s="41" t="s">
        <v>16</v>
      </c>
      <c r="E6" s="41" t="s">
        <v>17</v>
      </c>
      <c r="F6" s="5"/>
    </row>
    <row r="7" spans="1:6" x14ac:dyDescent="0.25">
      <c r="A7" s="6" t="s">
        <v>4</v>
      </c>
      <c r="B7" s="6" t="s">
        <v>5</v>
      </c>
      <c r="C7" s="42"/>
      <c r="D7" s="42"/>
      <c r="E7" s="42"/>
      <c r="F7" s="5"/>
    </row>
    <row r="8" spans="1:6" x14ac:dyDescent="0.25">
      <c r="A8" s="6" t="s">
        <v>6</v>
      </c>
      <c r="B8" s="7"/>
      <c r="C8" s="42"/>
      <c r="D8" s="42"/>
      <c r="E8" s="42"/>
      <c r="F8" s="5"/>
    </row>
    <row r="9" spans="1:6" ht="15.75" thickBot="1" x14ac:dyDescent="0.3">
      <c r="A9" s="8"/>
      <c r="B9" s="9"/>
      <c r="C9" s="43"/>
      <c r="D9" s="43"/>
      <c r="E9" s="43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43961.181100000002</v>
      </c>
      <c r="D12" s="14">
        <f>E12-C12</f>
        <v>5586.2836000000025</v>
      </c>
      <c r="E12" s="14">
        <f>E14+E15+E16+E17</f>
        <v>49547.464700000004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30240.839800000002</v>
      </c>
      <c r="D14" s="14">
        <f>E14-C14</f>
        <v>6558.2581999999966</v>
      </c>
      <c r="E14" s="30">
        <v>36799.097999999998</v>
      </c>
      <c r="F14" s="1"/>
    </row>
    <row r="15" spans="1:6" x14ac:dyDescent="0.25">
      <c r="A15" s="24"/>
      <c r="B15" s="16" t="s">
        <v>8</v>
      </c>
      <c r="C15" s="31">
        <v>2069.5232999999998</v>
      </c>
      <c r="D15" s="14">
        <f t="shared" ref="D15:D20" si="0">E15-C15</f>
        <v>-1085.7929999999997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11421.2</v>
      </c>
      <c r="D16" s="14">
        <f t="shared" si="0"/>
        <v>-360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229.61799999999999</v>
      </c>
      <c r="D17" s="14">
        <f t="shared" si="0"/>
        <v>473.81840000000005</v>
      </c>
      <c r="E17" s="30">
        <v>703.43640000000005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</v>
      </c>
      <c r="E19" s="30">
        <v>0</v>
      </c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43961.181100000002</v>
      </c>
      <c r="D23" s="22">
        <f>D12+D21</f>
        <v>5586.2836000000025</v>
      </c>
      <c r="E23" s="22">
        <f>E12+E18+E19+E20</f>
        <v>49547.464700000004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5">
        <f>E14/E23*100</f>
        <v>74.270395514303672</v>
      </c>
    </row>
    <row r="34" spans="1:3" x14ac:dyDescent="0.25">
      <c r="A34" s="24"/>
      <c r="B34" s="16" t="s">
        <v>8</v>
      </c>
      <c r="C34" s="35">
        <f>E15/E23*100</f>
        <v>1.9854301445216025</v>
      </c>
    </row>
    <row r="35" spans="1:3" x14ac:dyDescent="0.25">
      <c r="A35" s="24"/>
      <c r="B35" s="15" t="s">
        <v>9</v>
      </c>
      <c r="C35" s="35">
        <f>E16/E23*100</f>
        <v>22.324452052134969</v>
      </c>
    </row>
    <row r="36" spans="1:3" ht="26.25" x14ac:dyDescent="0.25">
      <c r="A36" s="24"/>
      <c r="B36" s="15" t="s">
        <v>12</v>
      </c>
      <c r="C36" s="35">
        <f>E17/E23*100</f>
        <v>1.4197222890397458</v>
      </c>
    </row>
    <row r="37" spans="1:3" ht="26.25" x14ac:dyDescent="0.25">
      <c r="A37" s="29">
        <v>2</v>
      </c>
      <c r="B37" s="15" t="s">
        <v>13</v>
      </c>
      <c r="C37" s="35">
        <f>E18/E23*100</f>
        <v>0</v>
      </c>
    </row>
    <row r="38" spans="1:3" x14ac:dyDescent="0.25">
      <c r="A38" s="29">
        <v>3</v>
      </c>
      <c r="B38" s="16" t="s">
        <v>14</v>
      </c>
      <c r="C38" s="35">
        <f>E19/E23*100</f>
        <v>0</v>
      </c>
    </row>
    <row r="39" spans="1:3" x14ac:dyDescent="0.25">
      <c r="A39" s="29">
        <v>4</v>
      </c>
      <c r="B39" s="16" t="s">
        <v>15</v>
      </c>
      <c r="C39" s="35">
        <f>E20/E23*100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99.999999999999986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2025-12-03T08:26:54Z</cp:lastPrinted>
  <dcterms:created xsi:type="dcterms:W3CDTF">2018-01-11T06:02:02Z</dcterms:created>
  <dcterms:modified xsi:type="dcterms:W3CDTF">2025-12-03T08:27:03Z</dcterms:modified>
</cp:coreProperties>
</file>