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06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<sst xmlns="http://schemas.openxmlformats.org/spreadsheetml/2006/main" count="30" uniqueCount="18">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</sst>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30.06.2024</a:t>
            </a:r>
          </a:p>
        </c:rich>
      </c:tx>
      <c:layout>
        <c:manualLayout>
          <c:xMode val="edge"/>
          <c:yMode val="edge"/>
          <c:x val="0.19782796934555794"/>
          <c:y val="1.0482102059517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Pt>
            <c:idx val="3"/>
            <c:bubble3D val="0"/>
            <c:spPr>
              <a:effectLst>
                <a:glow rad="127000">
                  <a:schemeClr val="accent6">
                    <a:lumMod val="60000"/>
                    <a:lumOff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A102-4CB8-B59E-06FD06BEF89D}"/>
              </c:ext>
            </c:extLst>
          </c:dPt>
          <c:dLbls>
            <c:dLbl>
              <c:idx val="3"/>
              <c:layout/>
              <c:spPr>
                <a:noFill/>
                <a:ln>
                  <a:noFill/>
                </a:ln>
                <a:effectLst>
                  <a:glow rad="127000">
                    <a:schemeClr val="accent6">
                      <a:lumMod val="60000"/>
                      <a:lumOff val="40000"/>
                    </a:schemeClr>
                  </a:glow>
                </a:effectLst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02-4CB8-B59E-06FD06BEF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Sheet1!$B$33:$B$38</c15:sqref>
                  </c15:fullRef>
                </c:ext>
              </c:extLst>
              <c:f>(Sheet1!$B$33:$B$35,Sheet1!$B$38)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Garanții de stat interne activate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Sheet1!$C$33:$C$38</c15:sqref>
                  </c15:fullRef>
                </c:ext>
              </c:extLst>
              <c:f>(Sheet1!$C$33:$C$35,Sheet1!$C$38)</c:f>
              <c:numCache>
                <c:formatCode>0.0</c:formatCode>
                <c:ptCount val="4"/>
                <c:pt idx="0" formatCode="0.00">
                  <c:v>66.872556263748066</c:v>
                </c:pt>
                <c:pt idx="1">
                  <c:v>4.9574588132995565</c:v>
                </c:pt>
                <c:pt idx="2">
                  <c:v>28.168548196761062</c:v>
                </c:pt>
                <c:pt idx="3" formatCode="0.000">
                  <c:v>1.4367261913066102E-3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Sheet1!$C$36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7118-48B4-89E8-3BB37FBBDD88}"/>
                      </c:ext>
                    </c:extLst>
                  </c15:dLbl>
                </c15:categoryFilterException>
                <c15:categoryFilterException>
                  <c15:sqref>Sheet1!$C$37</c15:sqref>
                  <c15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118-48B4-89E8-3BB37FBBDD8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6" workbookViewId="0">
      <selection activeCell="C38" sqref="C38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2050.7307000000001</v>
      </c>
      <c r="E12" s="14">
        <f>E14+E15+E16+E17</f>
        <v>41716.850600000005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2116.0348999999987</v>
      </c>
      <c r="E14" s="33">
        <v>27897.5252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-65.304200000000037</v>
      </c>
      <c r="E15" s="33">
        <v>2068.1253999999999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0</v>
      </c>
      <c r="E16" s="33">
        <v>11751.2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0</v>
      </c>
      <c r="E17" s="33">
        <v>0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0.59936553000000004</v>
      </c>
      <c r="E19" s="33">
        <v>0.59936553000000004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2050.7307000000001</v>
      </c>
      <c r="E23" s="22">
        <f>E12+E18+E19+E20</f>
        <v>41717.449965530002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66.872556263748066</v>
      </c>
    </row>
    <row r="34" spans="1:3" x14ac:dyDescent="0.25">
      <c r="A34" s="25"/>
      <c r="B34" s="16" t="s">
        <v>8</v>
      </c>
      <c r="C34" s="31">
        <f>E15/E23*100</f>
        <v>4.9574588132995565</v>
      </c>
    </row>
    <row r="35" spans="1:3" x14ac:dyDescent="0.25">
      <c r="A35" s="25"/>
      <c r="B35" s="15" t="s">
        <v>9</v>
      </c>
      <c r="C35" s="31">
        <f>E16/E23*100</f>
        <v>28.168548196761062</v>
      </c>
    </row>
    <row r="36" spans="1:3" ht="26.25" x14ac:dyDescent="0.25">
      <c r="A36" s="25"/>
      <c r="B36" s="15" t="s">
        <v>12</v>
      </c>
      <c r="C36" s="31">
        <f>E17/E23*100</f>
        <v>0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1.4367261913066102E-3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99.999999999999986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2024-06-27T05:45:08Z</dcterms:modified>
</cp:coreProperties>
</file>