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MAEADE\Evidenta si raportare datoriilor sectorului public\DSE rapoarte\Presa, web site\2026\3. Martie\date.gov\"/>
    </mc:Choice>
  </mc:AlternateContent>
  <bookViews>
    <workbookView xWindow="9750" yWindow="315" windowWidth="16665" windowHeight="1272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J13" i="1" l="1"/>
  <c r="K10" i="1" l="1"/>
  <c r="K11" i="1" l="1"/>
  <c r="K8" i="1"/>
  <c r="K12" i="1"/>
  <c r="K9" i="1"/>
  <c r="K13" i="1" l="1"/>
</calcChain>
</file>

<file path=xl/sharedStrings.xml><?xml version="1.0" encoding="utf-8"?>
<sst xmlns="http://schemas.openxmlformats.org/spreadsheetml/2006/main" count="23" uniqueCount="20">
  <si>
    <t>MINISTERUL FINANTELOR  MOLDOVA</t>
  </si>
  <si>
    <t>Tranche no</t>
  </si>
  <si>
    <t>Tranche currency</t>
  </si>
  <si>
    <t>Debt source</t>
  </si>
  <si>
    <t>Status</t>
  </si>
  <si>
    <t>Debtor institution type</t>
  </si>
  <si>
    <t>Creditor type</t>
  </si>
  <si>
    <t>Creditor name</t>
  </si>
  <si>
    <t xml:space="preserve">  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</si>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</sst>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0"/>
  </numFmts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0" fontId="3" fillId="0" borderId="0" xfId="0" quotePrefix="1" applyFont="1"/>
    <xf numFmtId="4" fontId="3" fillId="0" borderId="0" xfId="0" applyNumberFormat="1" applyFont="1"/>
    <xf numFmtId="4" fontId="0" fillId="0" borderId="0" xfId="0" applyNumberFormat="1"/>
    <xf numFmtId="164" fontId="0" fillId="0" borderId="0" xfId="0" applyNumberFormat="1"/>
    <xf numFmtId="165" fontId="3" fillId="0" borderId="0" xfId="0" applyNumberFormat="1" applyFont="1"/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27" fillId="0" borderId="0" xfId="0" applyNumberFormat="1" applyFont="1"/>
    <xf numFmtId="4" fontId="10" fillId="0" borderId="1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0" fillId="0" borderId="0" xfId="0" applyNumberFormat="1" applyBorder="1" applyAlignment="1">
      <alignment horizontal="right"/>
    </xf>
    <xf numFmtId="4" fontId="10" fillId="0" borderId="0" xfId="0" applyNumberFormat="1" applyFont="1" applyBorder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H1" workbookViewId="0">
      <selection activeCell="H4" sqref="H4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1:14" s="4" customFormat="1" ht="12.75" x14ac:dyDescent="0.25">
      <c r="H1" s="4" t="s">
        <v>0</v>
      </c>
      <c r="I1" s="5"/>
      <c r="J1" s="5"/>
      <c r="K1" s="5"/>
    </row>
    <row r="2" spans="1:14" s="4" customFormat="1" ht="12.75" x14ac:dyDescent="0.25">
      <c r="I2" s="5"/>
      <c r="J2" s="5"/>
      <c r="K2" s="5"/>
    </row>
    <row r="3" spans="1:14" s="4" customFormat="1" ht="18" x14ac:dyDescent="0.25">
      <c r="H3" s="35" t="s">
        <v>19</v>
      </c>
      <c r="I3" s="35"/>
      <c r="J3" s="35"/>
      <c r="K3" s="35"/>
    </row>
    <row r="4" spans="1:14" s="4" customFormat="1" ht="18" x14ac:dyDescent="0.25">
      <c r="H4" s="10"/>
      <c r="I4" s="10"/>
      <c r="J4" s="10"/>
      <c r="K4" s="10"/>
    </row>
    <row r="5" spans="1:14" s="4" customFormat="1" ht="9.75" customHeight="1" x14ac:dyDescent="0.25">
      <c r="L5" s="11"/>
    </row>
    <row r="6" spans="1:14" s="6" customFormat="1" ht="15.75" x14ac:dyDescent="0.25">
      <c r="H6" s="12"/>
      <c r="I6" s="32" t="s">
        <v>13</v>
      </c>
      <c r="J6" s="32"/>
      <c r="K6" s="33" t="s">
        <v>14</v>
      </c>
    </row>
    <row r="7" spans="1:14" s="6" customFormat="1" ht="27" x14ac:dyDescent="0.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12"/>
      <c r="I7" s="13" t="s">
        <v>16</v>
      </c>
      <c r="J7" s="14" t="s">
        <v>17</v>
      </c>
      <c r="K7" s="34"/>
      <c r="N7" s="19"/>
    </row>
    <row r="8" spans="1:14" s="6" customFormat="1" ht="13.5" x14ac:dyDescent="0.2">
      <c r="H8" s="15" t="s">
        <v>18</v>
      </c>
      <c r="I8" s="31">
        <v>1522524000</v>
      </c>
      <c r="J8" s="31">
        <v>86266381.855000004</v>
      </c>
      <c r="K8" s="27">
        <f>J8/$J$13</f>
        <v>1.7596559984652538E-2</v>
      </c>
      <c r="N8" s="19"/>
    </row>
    <row r="9" spans="1:14" s="7" customFormat="1" ht="12.75" x14ac:dyDescent="0.2">
      <c r="A9" s="9" t="s">
        <v>8</v>
      </c>
      <c r="B9" s="9"/>
      <c r="C9" s="8"/>
      <c r="D9" s="8"/>
      <c r="E9" s="8"/>
      <c r="F9" s="8"/>
      <c r="G9" s="8"/>
      <c r="H9" s="15" t="s">
        <v>9</v>
      </c>
      <c r="I9" s="31">
        <v>49151611132.814003</v>
      </c>
      <c r="J9" s="31">
        <v>2784935839.948</v>
      </c>
      <c r="K9" s="27">
        <f>J9/$J$13</f>
        <v>0.56806938586370459</v>
      </c>
      <c r="L9" s="24"/>
      <c r="M9" s="21"/>
      <c r="N9" s="19"/>
    </row>
    <row r="10" spans="1:14" s="7" customFormat="1" ht="12.75" x14ac:dyDescent="0.2">
      <c r="A10" s="9" t="s">
        <v>8</v>
      </c>
      <c r="B10" s="9"/>
      <c r="C10" s="8"/>
      <c r="D10" s="8"/>
      <c r="E10" s="8"/>
      <c r="F10" s="8"/>
      <c r="G10" s="8"/>
      <c r="H10" s="15" t="s">
        <v>10</v>
      </c>
      <c r="I10" s="31">
        <v>2256418695.6999998</v>
      </c>
      <c r="J10" s="31">
        <v>127848938.23</v>
      </c>
      <c r="K10" s="27">
        <f>J10/$J$13</f>
        <v>2.6078542558093148E-2</v>
      </c>
      <c r="L10" s="20"/>
      <c r="M10" s="21"/>
      <c r="N10" s="19"/>
    </row>
    <row r="11" spans="1:14" s="7" customFormat="1" ht="12.75" x14ac:dyDescent="0.2">
      <c r="A11" s="9" t="s">
        <v>8</v>
      </c>
      <c r="B11" s="9"/>
      <c r="C11" s="8"/>
      <c r="D11" s="8"/>
      <c r="E11" s="8"/>
      <c r="F11" s="8"/>
      <c r="G11" s="8"/>
      <c r="H11" s="15" t="s">
        <v>11</v>
      </c>
      <c r="I11" s="31">
        <v>33016735782.008999</v>
      </c>
      <c r="J11" s="31">
        <v>1870731979.6559999</v>
      </c>
      <c r="K11" s="27">
        <f>J11/$J$13</f>
        <v>0.38159068211015551</v>
      </c>
      <c r="M11" s="21"/>
      <c r="N11" s="19"/>
    </row>
    <row r="12" spans="1:14" s="7" customFormat="1" ht="12.75" x14ac:dyDescent="0.2">
      <c r="A12" s="9" t="s">
        <v>8</v>
      </c>
      <c r="B12" s="9"/>
      <c r="C12" s="8"/>
      <c r="D12" s="8"/>
      <c r="E12" s="8"/>
      <c r="F12" s="8"/>
      <c r="G12" s="8"/>
      <c r="H12" s="15" t="s">
        <v>12</v>
      </c>
      <c r="I12" s="29">
        <v>32674041.159999996</v>
      </c>
      <c r="J12" s="29">
        <v>32674041.159999996</v>
      </c>
      <c r="K12" s="27">
        <f>J12/$J$13</f>
        <v>6.6648294833941942E-3</v>
      </c>
      <c r="M12" s="21"/>
      <c r="N12" s="19"/>
    </row>
    <row r="13" spans="1:14" ht="15" customHeight="1" x14ac:dyDescent="0.25">
      <c r="H13" s="17" t="s">
        <v>15</v>
      </c>
      <c r="I13" s="25"/>
      <c r="J13" s="29">
        <f>SUM(J8:J12)</f>
        <v>4902457180.849</v>
      </c>
      <c r="K13" s="26">
        <f>SUM(K8:K12)</f>
        <v>1</v>
      </c>
      <c r="L13" s="28"/>
      <c r="M13" s="22"/>
      <c r="N13" s="23"/>
    </row>
    <row r="14" spans="1:14" x14ac:dyDescent="0.25">
      <c r="H14" s="16"/>
    </row>
    <row r="15" spans="1:14" x14ac:dyDescent="0.25">
      <c r="I15" s="36"/>
    </row>
    <row r="17" spans="9:12" x14ac:dyDescent="0.25">
      <c r="K17" s="18"/>
      <c r="L17" s="19"/>
    </row>
    <row r="18" spans="9:12" x14ac:dyDescent="0.25">
      <c r="I18" s="37"/>
      <c r="J18" s="37"/>
      <c r="K18" s="30"/>
      <c r="L18" s="19"/>
    </row>
    <row r="19" spans="9:12" x14ac:dyDescent="0.25">
      <c r="I19" s="38"/>
      <c r="J19" s="38"/>
      <c r="K19" s="18"/>
      <c r="L19" s="19"/>
    </row>
    <row r="20" spans="9:12" x14ac:dyDescent="0.25">
      <c r="I20" s="37"/>
      <c r="J20" s="37"/>
      <c r="K20" s="18"/>
      <c r="L20" s="19"/>
    </row>
    <row r="21" spans="9:12" x14ac:dyDescent="0.25">
      <c r="K21" s="18"/>
      <c r="L21" s="19"/>
    </row>
  </sheetData>
  <mergeCells count="3">
    <mergeCell ref="I6:J6"/>
    <mergeCell ref="K6:K7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Cotun, Silvia</cp:lastModifiedBy>
  <cp:lastPrinted>2017-11-21T11:31:21Z</cp:lastPrinted>
  <dcterms:created xsi:type="dcterms:W3CDTF">2017-02-02T17:19:53Z</dcterms:created>
  <dcterms:modified xsi:type="dcterms:W3CDTF">2026-04-23T10:11:01Z</dcterms:modified>
</cp:coreProperties>
</file>