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bejinari\Desktop\Fonduri FMI\2023\"/>
    </mc:Choice>
  </mc:AlternateContent>
  <bookViews>
    <workbookView xWindow="0" yWindow="0" windowWidth="28800" windowHeight="12330"/>
  </bookViews>
  <sheets>
    <sheet name="Informatia" sheetId="13" r:id="rId1"/>
    <sheet name="1" sheetId="11" r:id="rId2"/>
  </sheets>
  <definedNames>
    <definedName name="_xlnm.Print_Area" localSheetId="0">Informatia!$A$1:$F$186</definedName>
  </definedNames>
  <calcPr calcId="162913"/>
</workbook>
</file>

<file path=xl/calcChain.xml><?xml version="1.0" encoding="utf-8"?>
<calcChain xmlns="http://schemas.openxmlformats.org/spreadsheetml/2006/main">
  <c r="D171" i="13" l="1"/>
  <c r="D186" i="13" s="1"/>
  <c r="D47" i="13"/>
  <c r="E47" i="13"/>
  <c r="F7" i="13"/>
  <c r="E171" i="13"/>
  <c r="F171" i="13"/>
  <c r="F186" i="13" s="1"/>
  <c r="F47" i="13"/>
  <c r="E181" i="13"/>
  <c r="D181" i="13"/>
  <c r="D7" i="13"/>
  <c r="E7" i="13"/>
  <c r="E186" i="13" s="1"/>
  <c r="D116" i="11"/>
  <c r="F115" i="11"/>
  <c r="F96" i="11"/>
  <c r="F61" i="11"/>
  <c r="F43" i="11"/>
</calcChain>
</file>

<file path=xl/sharedStrings.xml><?xml version="1.0" encoding="utf-8"?>
<sst xmlns="http://schemas.openxmlformats.org/spreadsheetml/2006/main" count="499" uniqueCount="245">
  <si>
    <t>Nr</t>
  </si>
  <si>
    <t>Denumirea obiectului</t>
  </si>
  <si>
    <t>Beneficiar</t>
  </si>
  <si>
    <t>Anul</t>
  </si>
  <si>
    <t>Procurarea terenurilor</t>
  </si>
  <si>
    <t>Alte plăți, alți antreprenori</t>
  </si>
  <si>
    <t>IS "ASD"</t>
  </si>
  <si>
    <t>Suma, lei</t>
  </si>
  <si>
    <t>Lucrările de construcție a pasajului pe drumul R1 Chișinău-Ungheni-Sculeni-frontiera cu România, km 22,35 (punct de trecere Gara Feroviară-Autogara în  or. Strășeni) (R1)</t>
  </si>
  <si>
    <t>Lucrări de asigurare a stabilității teresamentelor  și restabilirea  lucrărilor de artă (podețului) pe drumul R34 Hâncești-Leova-Cahul-Giurgiulești, km 124</t>
  </si>
  <si>
    <t>Lucrări de reparație a nodului rutier în preajma or. Bălți pe drumul M5 Frontiera cu Ucraina-Criva-Bălți-Chișinău-Tiraspol-fr cu Ucraina, km 133,71</t>
  </si>
  <si>
    <t>Lucrările de construcție a podurilor și pasajelor peste r. Bîc și calea ferată pe M21 Chișinău-Dubasari-Poltava, km 5,892; km 6,00 (M1 Frontiera cu România-Leușeni-Chișinău-Dubăsari-frontiera cu Ucraina, km 95,3-96,3, modificat conform HG 1468 din 30.12.2016)</t>
  </si>
  <si>
    <t>Lucrări de amenajare a rețelei de alimentare cu gaz, rețelei exterioare de apeduct,  canalizare a canalului de comunicație în cadrul lucrărilor de construcție a podurilor și pasajelor peste r. Bîc și calea ferată pe M1 Frontiera cu România-Leușeni-Chișinău-Dubăsari-frontiera cu Ucraina, km 95,3-96,3</t>
  </si>
  <si>
    <t>Lucrări de reparație a drumului G109 Delacău-Bulboaca-R2 km 9,13-11,33</t>
  </si>
  <si>
    <t>Lucrări suplimentare de reparație a drumului G109 Delacău-Bulboaca-R2 km 9,13-11,33</t>
  </si>
  <si>
    <t>Lucrări  de reparație a îmbrăcămintei rutiere pe drumul G109 Delacău-Bulboaca-R2 km 11,33- 13,4</t>
  </si>
  <si>
    <t>Lucrări de reparație a îmbrăcămintei rutiere pe drumul  G91 Ungheni-Bărboieni-Nemțeni-M1  km 38-47</t>
  </si>
  <si>
    <t>Lucrări de asigurare a stabilității terasamen telor pe drumul M1 Fontiera cu România-Leușeni-Chișinău-Dubăsari-fr.cu Ucraina, km 93,18  ( modificat din M1Chișinău-Leușeni-fontiera cu România, km 6,7)</t>
  </si>
  <si>
    <t>Lucrări suplimentare de construcție a drenajului în cadru lucrărilor de asigurare a stabilității terasamentelor pe drumul M1 Fontiera cu România-Leușeni-Chișinău-Dubăsari-fr.cu Ucraina, km 93,18 (modificat din M1 Chișinău-Leușeni-frontiera cu România, km 6,7)</t>
  </si>
  <si>
    <t>Lucrări de reparație a îmbrăcămintei rutiere pe drumul R31 R30-Tudora-Palanca-frontiera cu Ucraina km 0-15,1</t>
  </si>
  <si>
    <t>Lucrări de reparație a îmbrăcămintei rutiere din beton asfaltic pe drumul R26 Bender-Căușeni-Cimișlia, km 71,7-85,8</t>
  </si>
  <si>
    <t>Lucrări de reparație a podului peste râul Răut pe drumul G52 G50-Cașunca-Prodănești-R14 km 14,75</t>
  </si>
  <si>
    <t>Lucrări de amenajare a stratului bituminos foarte subțire executat la rece de tip „Slurry Seal” pe drumul R6 Chișinău-Orhei-Bălți km 5,68-26,2</t>
  </si>
  <si>
    <t>Lucrări de construcție a drumului R30 Anenii Noi-Căușeni-Ștefan Vodă- frontiera cu Ucraina (drum de ocolire a s. Troița Nouă) km 0-6,4</t>
  </si>
  <si>
    <t>Total general</t>
  </si>
  <si>
    <t xml:space="preserve">ÎS ”SSVEPC”, verificarea proiectelor </t>
  </si>
  <si>
    <t>ÎS ”Institutul de Proiectări pentru Organizarea Teritoriului”, lucrări cadastrale pe drumurile publice</t>
  </si>
  <si>
    <t>Agenția Națională Arheologică, expertiza arheologică</t>
  </si>
  <si>
    <t>Î.S. ”ASD” Lucrări de proiectare, elaborarea devizelor pentru drumuri bune</t>
  </si>
  <si>
    <t>Lucrările de reparație a îmbracamintei rutiere cu beton asfaltic pe drumul R1 Chișinău-Ungheni-frontiere cu România, km 68+650 -73+950</t>
  </si>
  <si>
    <t>Lucrări de reparație a îmbrăcămintei rutiere pe drumul G129 R29-Ferapontievca-Chiriet Lunga, km 0-5,2</t>
  </si>
  <si>
    <t>Lucrările de construcție a podurilor și pasajelor peste r. Bîc și calea ferată pe M21 Chișinău-Dubasari-Poltava, km 5,892; km 6,00 (M1 Frontiera cu România-Leușeni-Chișinău-Dubăsari-frontiera cu Ucraina, km 95,3-96,3</t>
  </si>
  <si>
    <t>Lucrări de reparație a drumului M1 Fontiera cu România-Leușeni-Chișinău-Dubăsari-frontiera cu Ucraina, km 71,0-81,0</t>
  </si>
  <si>
    <t>Lucrări de reparație a îmbrăcămintei rutiere pe drumul G104 Ialoveni-Costești-Molești, km 12,7-17,1</t>
  </si>
  <si>
    <t>Lucrări de asigurare a stabilității terasamentelor și restabilirea lucrărilor de artă pe drumul G58 R7-Păscăuți-Călinești-Fălești-R16 (prin s. Navârneț) km 44</t>
  </si>
  <si>
    <t>Lucrări de amenajare a gardului la hotar cu Centrul  de instruire militară al Ministerului Apărării al RM (or. Ungheni) pe drumul R1 Chișinău-Ungheni-frontiera cu România km 99-102</t>
  </si>
  <si>
    <t>Lucrări de reparație a îmbrăcămintei rutiere pe drumul G67 G66-Văsieni-Bahu-R21, km 5,6-8,1</t>
  </si>
  <si>
    <t>Lucrări de proiectare pentru remedierea degradărilor depistate la lucrările de artă poziționate pe drumul M5 Frontiera cu Ucraina-Criva-Bălți-Chișinău-Tiraspol-frontiera cu Ucraina km 276+960, km 289+130, 289+440       c. Nr 06-15/288 din 19.07.2019</t>
  </si>
  <si>
    <t>Lucrări de proiectare pentru reparația podurilor poziționate pe următoarele drumuri M1 frontiera cu România-Leușeni-Chișinău-Dubăsari-frontiera cu Ucraina km 108+970, G54 R16-Reuțel-Pompa-Glinjeni-Catranic-R16 km 0+440, G102 R34-Cneazevca-Sărățica Veche-Troian-R34 km 18+450                                                   c. nr. 0007-01-20 din 14.01.2020</t>
  </si>
  <si>
    <t>Servicii de proiectare pentru actualizarea proiectului „Reparația podului pe  drumul M14Brest-Briceni- Chișinău-Tiraspol-Odesa, km 806,327 (modificat conform HG1468 în M5 Frontiera cu Ucraina-Criva-Bălți-Chișinău-Tiraspol-frontiera cu Ucraina km 215,530) c nr. 06-15/439 din 14.11.2019</t>
  </si>
  <si>
    <t>Revizuirea soluțiilor tehnice privind îmbrăcămintea rutieră din cadrul proiectului „Reparația drumului R31 R30-Tudora-Palanca-frontiera cuUcraina, km 0,00-15,1”    c. Nr. 06-15/73 din 17.03.2020</t>
  </si>
  <si>
    <t>Servicii de proiectare pentru reparația drumului G67 G66-Văsieni-Bahu-R21 (modificat conform HG 1468 din L326.1 drum de acces spre s Văsieni (inclusiv drum de acces spre biserica 500 m.l)). Actualizarea proiectului de execuție.       C nr06-15/35 din 20.02.2020</t>
  </si>
  <si>
    <t>Servicii de traducere din lumba română în limba engleză a proiectului de reabilitare a drumului M1 frontiera cu România-Leușeni-Chișinău-Dubăsari-frontiera cu Ucraina km 96-105  c. Nr.06-15/92  din  03.04.2020</t>
  </si>
  <si>
    <t>Lucrări de proiectare  pentru reparația drumului R21 Orhei-Bravicea-Călărași,  km 13,13-18,36 (sector Vatici-Morozeni)  c. Nr. 06-15/444 din 19.11.2019</t>
  </si>
  <si>
    <t>Lucrări de proiectare pentru elaborarea expertizei tehnice și a proiectului de execuție cu privire la reparația podurilor de șosea poziționate pe drumul M5 Frontiera cu Ucraina-Criva-Bălți-Chișinău-Tiraspol-frontiera cu Ucraina, km 24+935, km 38+340                c. nr. 06-15/10 din 20.01.2020</t>
  </si>
  <si>
    <t>Servicii de traducere din lumba engleză  în limba română  a specificațiilor tehnice a proiectului de reabilitare a drumului M5 Frontiera cu Ucraina-Criva-Bălți-Chișinău-Tiraspol-frontiera cu Ucraina km 0-133                                               c. Nr.06-15/113  din  17.04.2020</t>
  </si>
  <si>
    <t>Lucrări de expertizare tehnică a podurilor de șosea poziționate pe drumurile        R12 R8-Dondușeni-Drochia-Pelinia, km 59+960 și R16 Bălți-Fălești-Sculeni-Ungheni, km 62+376                     c. Nr. 06-15/459 din 09.12.2019</t>
  </si>
  <si>
    <t>Lucrări de proiectare cu privire la elaborarea Proiectului de execuție ce prevede Rreparația podului de încrucișare poziționat pe drumul M5 Frontiera cu Ucraina-Criva-Bălți-Chișinău-Tiraspol-frontiera cu Ucraina, km 264+790,             c. nr. 06-15/438 din 14.11.2019</t>
  </si>
  <si>
    <t>Monitorizarea obiectului „Lucrări de reparație a îmbrăcămintei rutiere cu beton asfaltic pe drumul R1 Chișinău-Ungheni-frontiera cu România, km 68+650 - 73+950.”          c. Nr. 496 din 15.06.2020</t>
  </si>
  <si>
    <t xml:space="preserve">Lucrări de proiectare pentru actualizarea proiectului  „Reparația drumului R26 Bender-Căușeni-Cimișlia km 23,70-46,55       c nr. 06-15/458 din 06.12.2019 </t>
  </si>
  <si>
    <t>Monitorizarea obiectului „Reparația drumului G109 Delacău-Bulboaca-R2. km 11,33-13,4            c. Nr 2019/087D din 29.07.2019</t>
  </si>
  <si>
    <t>Lucrări de proiectare pentru Reparația drumului G109 Delacău-Bulboaca-R2. km 0,00 - 8,00          c. nr. 06-15/09  din 17.01.2020</t>
  </si>
  <si>
    <t>Lucrări de proiectare cu privire la reparația lucrărilor de artă poziționate pe următoarele drumuri publice R6 Chișinău-Orhei-Bălți, km 132+080, 136+450; G53 R15-Glodeni-Egorovca-R16 km 13+360.                                                              Etapa I. Pod pe drumul auto G53 R15-Glodeni-Egorovca-R16 km 13+360.             c. nr. 06-15/461  din 10.12.2019</t>
  </si>
  <si>
    <t>Monitorizarea obiectului: Lucrări de asigurare a stabilității terasamentelor și măsuri pentru colectarea și evacuarea apelor pluviale și freatice pe sectorul adiacent drumului M1 frontiera cu România-Leușeni-Chișinău-Dubăsari-frontiera cu Ucraina km 93,18 (6+700)  c. Nr.20/2017 din  09.06.2017</t>
  </si>
  <si>
    <t>Monitorizarea obiectului: Reparația drumului M1 frontiera cu România-Leușeni-Chișinău-Dubăsari-frontiera cu Ucraina km 71,0 - 81,0                           c. Nr.06-15/447 din  21.11.2019</t>
  </si>
  <si>
    <t>Servicii de proiectare „Reparația drumului R30 Anenii Noi-Căușeni-Ștefan Vodă-frontiera cu Ucraina,  km 0,00-45,00”
c. Nr. 06-15/235   din 25.06.2019</t>
  </si>
  <si>
    <t xml:space="preserve">Lucrări de investigare rutieră a drumului R29 Comrat-Ceadâr-Lunga-frontiera cu Ucraina km 9+450 - 10+200 s. Ferapontievca                                                                     c nr. 06-15/355 din 25.08.2020 </t>
  </si>
  <si>
    <t>Monitorizarea obiectului: Lucrări de construcție a podurilor și pasajelor peste rîul Bîc și calea ferată pe drumul M21 Chișinău-Dubăsari-Poltava (Ucraina), km 5,892; km 6,0
 c. nr. 432 din 05.12.2016 /  nr. 11-19/545   din 06.12.2016</t>
  </si>
  <si>
    <t xml:space="preserve">Lucrări de actualizare a proiectului de execuție pentru finalizarea integrală a lucrărilor de construcție a podurilor și pasajelor peste r. Bâc și calea ferată pe drumul M1 Frontiera cu România-Leușeni-Chișinău-Dubăsari-frontiera cu Ucraina km 95,3-96,3
c.nr. 06-15/376  din 18.09.2020
</t>
  </si>
  <si>
    <t xml:space="preserve">Lucrări de proiectare pentru executarea detaliilor de execuție și groapa de împrumut pe drumul M3 Chișinău-Comrat-Giurgiulești-frontiera cu România (ocolire or. Vulcănești), km 0,00-8,58
c.nr. 06-15/346   din 18.08.2020
</t>
  </si>
  <si>
    <t>Lucrări de proiectare pentru executarea lucrărilor de reparație a îmbrăcămintei rutiere pe drumul R7  R14-Drochia-Costești-frontiera cu România, km 1,00-29,00      Etapa I
c. nr. 06-15/368  din  08.09.2020</t>
  </si>
  <si>
    <t>Achiziționarea lucrărilor de proiectare cu privire la reparația lucrărilor de artă poziționate pe următoarele drumuri publice naționale: - R6 Chișinău – Orhei – Bălți, km 132+080, 136+450; G53 R15–Glodeni–Egorovca–R16, km 13+360           Etapa II  R6 Chișinău – Orhei – Bălți, km 136+450                                                      c. nr. 06-15/461  din 10.12.2019</t>
  </si>
  <si>
    <t>Monitorizarea obiectului: Remedierea degradărilor depistate la  podul amplasat  pe drumul R35 Comrat-Cantemir-R34, km 9,580
c.nr. 06-15/277 din 15.07.2019</t>
  </si>
  <si>
    <t>Lucrări de explorări geologice privind utilitatea substanțelor minerale utile destinate extragerii, amplasate pe teritoriul UAT Rădeni, r. Strășeni.                                                             c. nr. 06-15/353  din 25.08.2020</t>
  </si>
  <si>
    <t>Achiziționarea lucrărilor de proiectare pentru executarea lucrărilor de reparație a drumului R8.1 R8-Arionești-R14, km 0,0-9,47  
Etapa I
c.nr. 06-15/391  din 28.09.2020</t>
  </si>
  <si>
    <t>Lucrări de proiectare pentru actualizarea proiectului de execuție „Reparația drumului G135 Ceadâr Lunga-Congaz-Dimitrovca-G131, km 10,0-18,0 tronsonul Baurci-Congaz (modificat  conform HG nr 1468 din 30.12.2016 din L649  Ceadâr Lunga-Congaz, km 10,0-18,0 tronsonul Baurci-Congaz)  c. nr. 06-15/378 din 13.09.2019</t>
  </si>
  <si>
    <t>Servicii de proiectare pentru actualizarea studiului de fezabilitate și compartimentelor proiectului- specificații tehnice, devize (Bill of Quantities) pentru reabilitarea drumului M1 Frontiera cu România-Leușeni-Chișinău-Dubăsari-frontiera cu Ucraina, km 96-105</t>
  </si>
  <si>
    <t>Servicii de proiectare pentru actualizarea proiectului tehnic și elaborarea detaliilor de execuție pentru reabilitarea drumului R34 Hîncești-Leova-Cahul-Giurgiulești (modificat din R34 Hîncești-Leova-Cahul-Slobozia Mare, conform Hotărîrii de Guvern nr. 1468 din 30.12.16) Sectorul 1 km 0,000-42,200, sectorul 2 km 42+200 -83+000„</t>
  </si>
  <si>
    <t xml:space="preserve">Servicii de proiectare pentru actualizarea proiectului tehnic și elaborarea detaliilor de execuție pentru reabilitarea drumului R14 R6-Codru Nou-Soroca-Unguri-frontiera cu Ucraina, km 92,62-123,62 (modificat din R9 Soroca-Arionești-Moghiliov podolskii (Ucraina), conform Hotărîrii de Guvern nr. 1468 din 30.12.16) </t>
  </si>
  <si>
    <t xml:space="preserve">Detalii de execuție pentru obiectul: Reabilitarea drumului R6 Chișinău-Orhei-Bălți km 99,53-111,23 Lot1(modificat din R14 Bălți-Sărăteni Lot 1, km 26+600-38+300.) Compartimentul  rețele de telecomunicații km 32,990.     </t>
  </si>
  <si>
    <t>Servicii de proiectare pentru reparația periodică a drumului R6 Chișinău-Orhei-Bălți, km 6,0-71,0</t>
  </si>
  <si>
    <t>servicii de proiectare pentru reparația rosturilor de deformație la poduri/pasaje poziționate pe drumurile R6 Chișinău-Orhei-Bălți, km 36+208, 44+337, 45+298 și R14 R6-Codru Nou-Soroca-Unguri-frontiera cu Ucraina km 0+010, 1+150, 5+770</t>
  </si>
  <si>
    <t>servicii de proiectare pentru reparația rosturilor de deformație la podurile poziționate pe drumurile R5 M5-Vadul lui Vodă-M4 km 7+200, R20 Orhei-Rezina-Râbnița, km 53+210.</t>
  </si>
  <si>
    <t>Servicii de expertizare tehnică a podului pe drumul R16 Bîlți-Fălești-Sculeni km. 29+900 (modificat în R16 Bîlți-Fălești-Sculeni-Ungheni km 25+024 conform HG 1468 din 30.12.2016)</t>
  </si>
  <si>
    <t>Servicii de proiectare pentru remedierea degradărilor atestate la elementele pilelor intermediare a podului de încrucișare poziționat pe drumul expres M1 Frontiera cu România-Leușeni-Chișinău-Dubăsari-frontiera cu Ucraina km 92+770.</t>
  </si>
  <si>
    <t>Lucrări de proiectare privind actualizarea proiectului de execuție „Reparația drumului M3 Chișinău-Cimișlia-Vulcănești-Giurgiulești-frontiera cu România km 0,00-34,35, pod de încrucișare km 4,036 (modificat conform HG nr.1468 din 30.12.16 în M3 Chișinău-Comrat-giurgiulești-fr cu România)</t>
  </si>
  <si>
    <t>Servicii de proiectare pentru construcția podurilor și pasajelor peste r. Bâc și calea ferată pe drumul M1 Frontiera cu România-Leușeni-Chișinău-dubăsari-frontiera cu Ucraina km 95,3-96,3, predarea cotelor, coordonatelor și profilelor transversale peste 10 m l</t>
  </si>
  <si>
    <t>servicii de proiectare pentru extragerea rocilor sedimentare neconsolidate, necesare pentru construcția drumului R30 Anenii Noi-Căușeni-Ștefan Vodă-frontiera cu Ucraina (drum de ocolire a s. Troița Nouă)</t>
  </si>
  <si>
    <t>Lucrări de proiectarepentru reparația drumului G92 G91-Marinici-Șișcani-M1 km 1,5-5,0 (sector Bălăurești-Marinici)</t>
  </si>
  <si>
    <t>Lucrări de proiectare pentru completarea proiectului tehnic „Reconstrucția drumului M1 frontiera cu România-Leușeni-Chișinău-Dubăsari-frontiera cu Ucraina km 86,28-94,48 (M1 „Reconstrucția drumului M1 Chișinău-Leușeni-frontiera cu România km 5,4-13,6)</t>
  </si>
  <si>
    <t>Lucrări de proiectare pentru amenajarea ramificațiilor și intersecțiilor cu sens giratoriu pe drumul M2 Drum de centură a or. Chișinău km 0,0-6,55</t>
  </si>
  <si>
    <t>Lucrări de proiectare pentru reparația îmbrăcămintei rutiere pe drumul R1 Chișinău-Ungheni-frontiera cu România km 68,55-73,85</t>
  </si>
  <si>
    <t>Lucrări de proiectare pentru reparația drumului M1 frontiera cu România-Leușeni-Chișinău-Dubăsari-frontiera cu Ucraina km 71,00-81,00.</t>
  </si>
  <si>
    <t>Servicii de proiectare pentru amenajarea gardului capital, intransparent pe drumul R1 Chișinău-Ungheni-fr cu România, km 100,20 - 1001,20 la hotar cu Centrul de instruire militară al Ministerului Afacerilor al RM</t>
  </si>
  <si>
    <t>Lucrări de proiectare cu privire la remedierea degradărilor atestate la nivelul suprastructurii  podului de șosea poziționat pe drumul M1 Frontiera cu România-Leușeni-Chișinău-Dubăsari-frontiera cu Ucraina km 0+00.</t>
  </si>
  <si>
    <t>Studiu de fezabilitate pentru lucrările de reparație a drumului R2 Chișinău-Bender-Tiraspol-M5 km 18,4-34,5</t>
  </si>
  <si>
    <t>Lucrări de proiectare pentru actualizarea proiectului de execuție„G135 Ciadîr Lunga-Congaz-Dimitrovca-G131 km 10,0-18,0 pe tronsonul Baurci-Congaz (modificat conform Hotărârii de Guvern nr 1468 di 30.12.2016 din L649 Ciadâr Lunga-congaz, km 10-18, tronsonul Baurci-Congaz)</t>
  </si>
  <si>
    <t>Lucrări de proiectare  privind completarea proiectului de execuție Remedierea degradărilor depistate la podul  poziționat pe drumul R5 M5-Vadul lui Vodă-M4 km 6+800</t>
  </si>
  <si>
    <t>Monitorizarea obiectului: Reparația îmbrăcămintei rutiere pe drumul G91 Ungheni-Bărboieni-Nemțeni-M1, km 38-47</t>
  </si>
  <si>
    <t>Monitorizarea obiectului: Reparația  drumului G109 Delacău-Bulboaca-R2, km 9,130-11,330.</t>
  </si>
  <si>
    <t>Monitorizarea obiectului: Reparația drumului G109 Delacău-Bulboaca-R2, km 11,33-13,4</t>
  </si>
  <si>
    <t>Monitorizarea obiectului: Reparația drumului G92 G91-Marinci-Șișcani-M1 km 1,5-5,0 (sector Bălăurești-Marinici)</t>
  </si>
  <si>
    <t>Servicii de expertizare tehnică a podului pe drumul G118 G110-Căinari-Sălcuța-R26, km 2+800</t>
  </si>
  <si>
    <t>Monitorizarea obiectului: ”Construcția pasajului  pe drumul R1 Chișinău-Ungheni-Sculeni km 22,35 (punct de trecere Gara Feroviară-Autogara, în or. Strășeni)”</t>
  </si>
  <si>
    <r>
      <t xml:space="preserve">Lucrări de proiectare privind actualizarea documentației de proiect pentru îmbunătățirea drumurilor locale:                                                           </t>
    </r>
    <r>
      <rPr>
        <i/>
        <sz val="10"/>
        <rFont val="Times New Roman Cyr"/>
        <charset val="204"/>
      </rPr>
      <t>Coridorul nr 8.3</t>
    </r>
    <r>
      <rPr>
        <sz val="10"/>
        <rFont val="Times New Roman Cyr"/>
        <charset val="204"/>
      </rPr>
      <t xml:space="preserve"> L405 R21-Onișcani km0,000-9,960;                                                                         </t>
    </r>
    <r>
      <rPr>
        <i/>
        <sz val="10"/>
        <rFont val="Times New Roman Cyr"/>
        <charset val="204"/>
      </rPr>
      <t>Coridorul nr 11</t>
    </r>
    <r>
      <rPr>
        <sz val="10"/>
        <rFont val="Times New Roman Cyr"/>
        <charset val="204"/>
      </rPr>
      <t xml:space="preserve">: L313 M2-acces spre Miclești km 0,000-5,000, L314 M2-Peresecina-Hârtopul Mare-Ohrincea km1,650-15,390, km 19,810-24,300, L314.4 ocolirea s. Izbiște km 0,000-3,200;                                                               </t>
    </r>
    <r>
      <rPr>
        <i/>
        <sz val="10"/>
        <rFont val="Times New Roman Cyr"/>
        <charset val="204"/>
      </rPr>
      <t>Coridorul nr 13</t>
    </r>
    <r>
      <rPr>
        <sz val="10"/>
        <rFont val="Times New Roman Cyr"/>
        <charset val="204"/>
      </rPr>
      <t xml:space="preserve"> L390 Păruceni-Seliște-Vânatori, R25-s. Seliște. </t>
    </r>
  </si>
  <si>
    <t>Monitorizarea obiectului: Reparația îmbrăcămintei din beton asfaltric pe drumul R26 Bender-Căușeni-Cimișlia, km 71,7-85,8.</t>
  </si>
  <si>
    <t>Monitorizarea obiectului: Lucrări de îmbunătățire a coridorului nr. 11; drumul L320 R6-drum de acces spre s. Miclești km 0,00-5,00 ( denumirea veche L313 M2-drum de acces spre s. Miclești km 0,00-5,00) și drumul G75 R6-Peresecina-Hârtopul Mare-Cruglic-G71 km 1,640-15,390 (denumirea veche L314 M2-Peresecina-Hârtopul Mare-Ohrincea km 1,640-15,390)</t>
  </si>
  <si>
    <t>Monitorizarea obiectului: Lucrări de îmbunătățire a coridorului nr. 11; drumul  G75 R6-Peresecina-Hârtopul Mare-Cruglic-G71 km 15,390 - 24,300 (denumirea veche L314 M2-Peresecina-Hârtopul Mare-Ohrincea km 15,390-24,300)</t>
  </si>
  <si>
    <t>Monitorizarea obiectului: Lucrări de îmbunătățire a coridorului nr. 13; drumul  G89 R1-Pârlița-Nisporeni-G91 km 10,900-23,400 (denumirea veche L390 -Pârlița-Nisporeni km 10,900-23,400)</t>
  </si>
  <si>
    <t>Monitorizarea obiectului: Lucrări de îmbunătățire a coridorului nr. 13; drumul  L402 Păruceni-Seliște-Vânători km 0,000-4,200 (denumirea veche L431 Păruceni-Seliște-Vânători km 0,000-4,200) și drumul L324 drum de acces R25 s. Seliște km 0,000-3,600 (denumirea veche R25- s. Seliște km 0,000-3,600)</t>
  </si>
  <si>
    <t>TOTAL</t>
  </si>
  <si>
    <t>Informația privind executarea lulcrărilor</t>
  </si>
  <si>
    <t>Lucrări de proiectare</t>
  </si>
  <si>
    <t>Întreținerea drumurilor publice naționale</t>
  </si>
  <si>
    <t>Lucrări de întreținere</t>
  </si>
  <si>
    <t>Lucrări de reparație</t>
  </si>
  <si>
    <t xml:space="preserve">Total lucrări de proiectare </t>
  </si>
  <si>
    <t xml:space="preserve">Total lucrări de reparație </t>
  </si>
  <si>
    <t xml:space="preserve">Total lucrări de întreținere </t>
  </si>
  <si>
    <t>Executat</t>
  </si>
  <si>
    <t xml:space="preserve">Cofinanțarea proiectelor de reabilitare a drumurilor </t>
  </si>
  <si>
    <t>Lucrări de construcție a drumului de ocolire a orașului Ungheni, tronsonul 96,62-103,92</t>
  </si>
  <si>
    <t>Reabilitarea și modernizarea drumului regional L 442 Strășeni–Voinova, raionul Strășeni (G82 Strășeni–Recea–Voinova)</t>
  </si>
  <si>
    <t>Reabilitarea infrastructurii de transport pe traseul L392 Ungheni–Cetireni–Alexeevca (G90 G89–Alexeevca–Florițoaia Veche–Ungheni–G91)</t>
  </si>
  <si>
    <t>Reabilitarea și conectarea drumului local L165 la drumul R20 și coridorul regional nr.13, M2-R20 (G43 R20–Horodiște–Lalova–Izvoare–Chiperceni–R20)</t>
  </si>
  <si>
    <t>Reabilitarea infrastructurii de acces în regiunea Centru prin asfaltarea drumului L326 M2–Clișova–Suhuluceni–Verejeni (G66 R6–Clișova–Sărătenii Noi–R22)</t>
  </si>
  <si>
    <t>Reabilitarea drumului M2 de ocolire a or. Chișinău</t>
  </si>
  <si>
    <t>ADR Centru</t>
  </si>
  <si>
    <t xml:space="preserve">Reabilitarea drumului G105 R3- Costești- Tipala- G106, km 17,35- 26,40; km 26,40- 34,584 </t>
  </si>
  <si>
    <t>Procurarea utilajelor</t>
  </si>
  <si>
    <t>Procurarea utilajului și echipamentului pentru dotarea laboratorului de încercări a Î.S. „Administrația de Stat a Drumurilor” și de măsurare a traficului pe drumurile naționale</t>
  </si>
  <si>
    <t xml:space="preserve">Total cofinanțarea proiectelor de reabilitare a drumurilor </t>
  </si>
  <si>
    <t>Elaborarea și adaptarea documentelor normative,  regulamente și specificații tehnice, etc.</t>
  </si>
  <si>
    <t>Executarea lucrărilor de cercetare ştiinţifică, transfer tehnologic, aplicate la sectoare experimentale de drumuri și poduri</t>
  </si>
  <si>
    <t>Î.S. „ASD”</t>
  </si>
  <si>
    <t>Cheltuieli pentru procurarea terenurilor</t>
  </si>
  <si>
    <t>ÎS. „Institutul de Proiectări pentru Organizarea Teritoriului”</t>
  </si>
  <si>
    <t>Servicii de verificare a proiectelor</t>
  </si>
  <si>
    <t>Servicii de salvare și de supraveghere la siturile arheologice</t>
  </si>
  <si>
    <t>Servicii de monitorizare a proiectelor</t>
  </si>
  <si>
    <t xml:space="preserve">Alte cheltuieli și lucrări </t>
  </si>
  <si>
    <t>anul 2021</t>
  </si>
  <si>
    <t xml:space="preserve">anul 2022 </t>
  </si>
  <si>
    <t xml:space="preserve">Aprobat 2023 </t>
  </si>
  <si>
    <t>mii lei</t>
  </si>
  <si>
    <t>Măsuri/proiecte finanțate din Fondul Rutier pe anii 2021-2023</t>
  </si>
  <si>
    <r>
      <t xml:space="preserve">Reparaţia nodului rutier în preajma or.Bălţi pe drumul </t>
    </r>
    <r>
      <rPr>
        <b/>
        <sz val="12"/>
        <rFont val="Times New Roman"/>
        <family val="1"/>
      </rPr>
      <t>M5</t>
    </r>
    <r>
      <rPr>
        <sz val="12"/>
        <rFont val="Times New Roman"/>
        <family val="1"/>
      </rPr>
      <t xml:space="preserve"> Frontiera cu România – Leuşeni – Chişinău – Dubăsari – frontiera cu Ucraina </t>
    </r>
    <r>
      <rPr>
        <b/>
        <sz val="12"/>
        <rFont val="Times New Roman"/>
        <family val="1"/>
      </rPr>
      <t>km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133,71</t>
    </r>
  </si>
  <si>
    <r>
      <t xml:space="preserve">Asigurarea stabilităţii terasamentelor şi restabilirea lucrărilor de artă pe drumul </t>
    </r>
    <r>
      <rPr>
        <b/>
        <sz val="12"/>
        <rFont val="Times New Roman"/>
        <family val="1"/>
      </rPr>
      <t>M5</t>
    </r>
    <r>
      <rPr>
        <sz val="12"/>
        <rFont val="Times New Roman"/>
        <family val="1"/>
      </rPr>
      <t xml:space="preserve"> Frontiera cu Ucraina – Criva – Bălţi – Chişinău – Tiraspol – frontiera cu Ucraina, </t>
    </r>
    <r>
      <rPr>
        <b/>
        <sz val="12"/>
        <rFont val="Times New Roman"/>
        <family val="1"/>
      </rPr>
      <t>km 57</t>
    </r>
  </si>
  <si>
    <r>
      <t xml:space="preserve">Reparaţia podului pe drumul </t>
    </r>
    <r>
      <rPr>
        <b/>
        <sz val="12"/>
        <rFont val="Times New Roman"/>
        <family val="1"/>
      </rPr>
      <t>M5</t>
    </r>
    <r>
      <rPr>
        <sz val="12"/>
        <rFont val="Times New Roman"/>
        <family val="1"/>
      </rPr>
      <t xml:space="preserve"> Frontiera cu Ucraina – Criva – Bălţi – Chişinău – Tiraspol – frontiera cu Ucraina </t>
    </r>
    <r>
      <rPr>
        <b/>
        <sz val="12"/>
        <rFont val="Times New Roman"/>
        <family val="1"/>
      </rPr>
      <t>km 215</t>
    </r>
  </si>
  <si>
    <r>
      <t xml:space="preserve">Amenajarea gardului la hotar cu Centrul de Instruire militară al MA al RM (or.Ungheni) pe drumul </t>
    </r>
    <r>
      <rPr>
        <b/>
        <sz val="12"/>
        <rFont val="Times New Roman"/>
        <family val="1"/>
      </rPr>
      <t>R1</t>
    </r>
    <r>
      <rPr>
        <sz val="12"/>
        <rFont val="Times New Roman"/>
        <family val="1"/>
      </rPr>
      <t xml:space="preserve"> Chişinău – Ungheni – Sculeni – frontiera cu România, </t>
    </r>
    <r>
      <rPr>
        <b/>
        <sz val="12"/>
        <rFont val="Times New Roman"/>
        <family val="1"/>
      </rPr>
      <t>km 99-102</t>
    </r>
  </si>
  <si>
    <r>
      <t xml:space="preserve">Reparaţia îmbrăcămintei rutiere pe drumul </t>
    </r>
    <r>
      <rPr>
        <b/>
        <sz val="12"/>
        <rFont val="Times New Roman"/>
        <family val="1"/>
      </rPr>
      <t>R21</t>
    </r>
    <r>
      <rPr>
        <sz val="12"/>
        <rFont val="Times New Roman"/>
        <family val="1"/>
      </rPr>
      <t xml:space="preserve"> Orhei - Bravicea (tronsonul Vatici – Morozeni), </t>
    </r>
    <r>
      <rPr>
        <b/>
        <sz val="12"/>
        <rFont val="Times New Roman"/>
        <family val="1"/>
      </rPr>
      <t>km 13-18</t>
    </r>
  </si>
  <si>
    <r>
      <t xml:space="preserve">Lucrări de reabilitare a drumului </t>
    </r>
    <r>
      <rPr>
        <b/>
        <sz val="12"/>
        <rFont val="Times New Roman"/>
        <family val="1"/>
      </rPr>
      <t>R21</t>
    </r>
    <r>
      <rPr>
        <sz val="12"/>
        <rFont val="Times New Roman"/>
        <family val="1"/>
      </rPr>
      <t xml:space="preserve"> Orhei - Bravicea - Călăraşi (Morozeni), </t>
    </r>
    <r>
      <rPr>
        <b/>
        <sz val="12"/>
        <rFont val="Times New Roman"/>
        <family val="1"/>
      </rPr>
      <t>km 27,83-34,2</t>
    </r>
  </si>
  <si>
    <r>
      <t xml:space="preserve">Reparaţia îmbrăcămintei rutiere pe drumul </t>
    </r>
    <r>
      <rPr>
        <b/>
        <sz val="12"/>
        <rFont val="Times New Roman"/>
        <family val="1"/>
      </rPr>
      <t>R26</t>
    </r>
    <r>
      <rPr>
        <sz val="12"/>
        <rFont val="Times New Roman"/>
        <family val="1"/>
      </rPr>
      <t xml:space="preserve"> Bender – Căuşeni – Cimişlia, </t>
    </r>
    <r>
      <rPr>
        <b/>
        <sz val="12"/>
        <rFont val="Times New Roman"/>
        <family val="1"/>
      </rPr>
      <t>km 71,7-85,8</t>
    </r>
  </si>
  <si>
    <r>
      <t xml:space="preserve">Construcţia drumului </t>
    </r>
    <r>
      <rPr>
        <b/>
        <sz val="12"/>
        <rFont val="Times New Roman"/>
        <family val="1"/>
      </rPr>
      <t>R30</t>
    </r>
    <r>
      <rPr>
        <sz val="12"/>
        <rFont val="Times New Roman"/>
        <family val="1"/>
      </rPr>
      <t xml:space="preserve"> Anenii Noi – Căuşeni – Ştefan Vodă – frontiera cu Ucraina (drum de ocolire a s.Troiţa Nouă), </t>
    </r>
    <r>
      <rPr>
        <b/>
        <sz val="12"/>
        <rFont val="Times New Roman"/>
        <family val="1"/>
      </rPr>
      <t>km 0-6,4</t>
    </r>
  </si>
  <si>
    <r>
      <t xml:space="preserve">Lucrări de reabilitare a drumului </t>
    </r>
    <r>
      <rPr>
        <b/>
        <sz val="12"/>
        <rFont val="Times New Roman"/>
        <family val="1"/>
      </rPr>
      <t>R31</t>
    </r>
    <r>
      <rPr>
        <sz val="12"/>
        <rFont val="Times New Roman"/>
        <family val="1"/>
      </rPr>
      <t xml:space="preserve"> R30 – Tudora – Palanca – frontiera cu Ucraina, </t>
    </r>
    <r>
      <rPr>
        <b/>
        <sz val="12"/>
        <rFont val="Times New Roman"/>
        <family val="1"/>
      </rPr>
      <t xml:space="preserve">km 0,0-11,0 </t>
    </r>
  </si>
  <si>
    <r>
      <t xml:space="preserve">Asigurarea stabilităţii terasamentelor şi restabilirea lucrărilor de artă pe drumul </t>
    </r>
    <r>
      <rPr>
        <b/>
        <sz val="12"/>
        <rFont val="Times New Roman"/>
        <family val="1"/>
      </rPr>
      <t>G58</t>
    </r>
    <r>
      <rPr>
        <sz val="12"/>
        <rFont val="Times New Roman"/>
        <family val="1"/>
      </rPr>
      <t xml:space="preserve"> R7 – Păscăuţi – Călineşti – Făleşti – R16 (prin s.Năvîrneţ), </t>
    </r>
    <r>
      <rPr>
        <b/>
        <sz val="12"/>
        <rFont val="Times New Roman"/>
        <family val="1"/>
      </rPr>
      <t>km 44</t>
    </r>
  </si>
  <si>
    <r>
      <t xml:space="preserve">Asigurarea stabilităţii terasamentelor şi restabilirea îmbrăcămintei rutiere pe drumul </t>
    </r>
    <r>
      <rPr>
        <b/>
        <sz val="12"/>
        <rFont val="Times New Roman"/>
        <family val="1"/>
      </rPr>
      <t>G64</t>
    </r>
    <r>
      <rPr>
        <sz val="12"/>
        <rFont val="Times New Roman"/>
        <family val="1"/>
      </rPr>
      <t xml:space="preserve"> R6 – Băneşti – Teleneşti – Budăi – M5, </t>
    </r>
    <r>
      <rPr>
        <b/>
        <sz val="12"/>
        <rFont val="Times New Roman"/>
        <family val="1"/>
      </rPr>
      <t>km 13</t>
    </r>
  </si>
  <si>
    <r>
      <t xml:space="preserve">Reparaţia îmbrăcămintei rutiere pe drumul </t>
    </r>
    <r>
      <rPr>
        <b/>
        <sz val="12"/>
        <rFont val="Times New Roman"/>
        <family val="1"/>
      </rPr>
      <t>G67</t>
    </r>
    <r>
      <rPr>
        <sz val="12"/>
        <rFont val="Times New Roman"/>
        <family val="1"/>
      </rPr>
      <t xml:space="preserve"> G66 – Văsieni – Bahu – R21, </t>
    </r>
    <r>
      <rPr>
        <b/>
        <sz val="12"/>
        <rFont val="Times New Roman"/>
        <family val="1"/>
      </rPr>
      <t>km 5,6-8,1</t>
    </r>
  </si>
  <si>
    <r>
      <t xml:space="preserve">Reparaţia podului pe drumul </t>
    </r>
    <r>
      <rPr>
        <b/>
        <sz val="12"/>
        <rFont val="Times New Roman"/>
        <family val="1"/>
      </rPr>
      <t>G71</t>
    </r>
    <r>
      <rPr>
        <sz val="12"/>
        <rFont val="Times New Roman"/>
        <family val="1"/>
      </rPr>
      <t xml:space="preserve"> R3 – Ialoveni – Băcioi – Sîngera – R2, </t>
    </r>
    <r>
      <rPr>
        <b/>
        <sz val="12"/>
        <rFont val="Times New Roman"/>
        <family val="1"/>
      </rPr>
      <t>km 2</t>
    </r>
  </si>
  <si>
    <r>
      <t xml:space="preserve">Reparaţia îmbrăcămintei rutiere pe drumul </t>
    </r>
    <r>
      <rPr>
        <b/>
        <sz val="12"/>
        <rFont val="Times New Roman"/>
        <family val="1"/>
      </rPr>
      <t>G104</t>
    </r>
    <r>
      <rPr>
        <sz val="12"/>
        <rFont val="Times New Roman"/>
        <family val="1"/>
      </rPr>
      <t xml:space="preserve"> Ialoveni – Costeşti – Moleşti, </t>
    </r>
    <r>
      <rPr>
        <b/>
        <sz val="12"/>
        <rFont val="Times New Roman"/>
        <family val="1"/>
      </rPr>
      <t>km 12,7-17,1</t>
    </r>
  </si>
  <si>
    <r>
      <t xml:space="preserve">Lucrări de reabilitare a drumului </t>
    </r>
    <r>
      <rPr>
        <b/>
        <sz val="12"/>
        <rFont val="Times New Roman"/>
        <family val="1"/>
      </rPr>
      <t>G122</t>
    </r>
    <r>
      <rPr>
        <sz val="12"/>
        <rFont val="Times New Roman"/>
        <family val="1"/>
      </rPr>
      <t xml:space="preserve"> M3 – Sagaidacul  Nou – Satul Nou – Mihailovca – R26, km 5,14-18,8  (L580 Mihailovca – Sagaidac - Valea Perjei, </t>
    </r>
    <r>
      <rPr>
        <b/>
        <sz val="12"/>
        <rFont val="Times New Roman"/>
        <family val="1"/>
      </rPr>
      <t>km 0-12,94)</t>
    </r>
  </si>
  <si>
    <r>
      <t xml:space="preserve">Lucrări de reabilitare a drumului </t>
    </r>
    <r>
      <rPr>
        <b/>
        <sz val="12"/>
        <rFont val="Times New Roman"/>
        <family val="1"/>
      </rPr>
      <t>G125</t>
    </r>
    <r>
      <rPr>
        <sz val="12"/>
        <rFont val="Times New Roman"/>
        <family val="1"/>
      </rPr>
      <t xml:space="preserve"> Cimișlia – Iargara - Sarata Nouă, </t>
    </r>
    <r>
      <rPr>
        <b/>
        <sz val="12"/>
        <rFont val="Times New Roman"/>
        <family val="1"/>
      </rPr>
      <t>km 2,7-24,5</t>
    </r>
  </si>
  <si>
    <r>
      <t xml:space="preserve">Lucrări de reabilitare a drumului </t>
    </r>
    <r>
      <rPr>
        <b/>
        <sz val="12"/>
        <rFont val="Times New Roman"/>
        <family val="1"/>
      </rPr>
      <t>G135</t>
    </r>
    <r>
      <rPr>
        <sz val="12"/>
        <rFont val="Times New Roman"/>
        <family val="1"/>
      </rPr>
      <t xml:space="preserve"> Ciadâr-Lunga – Congaz – Dimitrovca – G131  (tronsonul Baurci – Congaz), </t>
    </r>
    <r>
      <rPr>
        <b/>
        <sz val="12"/>
        <rFont val="Times New Roman"/>
        <family val="1"/>
      </rPr>
      <t>km 10,0-18,0</t>
    </r>
  </si>
  <si>
    <r>
      <t xml:space="preserve">Reparaţia podurilor pe drumul </t>
    </r>
    <r>
      <rPr>
        <b/>
        <sz val="12"/>
        <rFont val="Times New Roman"/>
        <family val="1"/>
      </rPr>
      <t>M1</t>
    </r>
    <r>
      <rPr>
        <sz val="12"/>
        <rFont val="Times New Roman"/>
        <family val="1"/>
      </rPr>
      <t xml:space="preserve"> Frontiera cu România – Leuşeni – Chişinău – Dubăsari – frontiera cu Ucraina, </t>
    </r>
    <r>
      <rPr>
        <b/>
        <sz val="12"/>
        <rFont val="Times New Roman"/>
        <family val="1"/>
      </rPr>
      <t>km 108,970</t>
    </r>
  </si>
  <si>
    <r>
      <t xml:space="preserve">Construcţia podului şi a pasajului peste calea ferată pe drumul </t>
    </r>
    <r>
      <rPr>
        <b/>
        <sz val="12"/>
        <rFont val="Times New Roman"/>
        <family val="1"/>
      </rPr>
      <t>M1</t>
    </r>
    <r>
      <rPr>
        <sz val="12"/>
        <rFont val="Times New Roman"/>
        <family val="1"/>
      </rPr>
      <t xml:space="preserve"> Frontiera cu România – Leuşeni – Chişinău – Dubăsari – frontiera cu Ucraina, </t>
    </r>
    <r>
      <rPr>
        <b/>
        <sz val="12"/>
        <rFont val="Times New Roman"/>
        <family val="1"/>
      </rPr>
      <t>km 95,3-96,3</t>
    </r>
  </si>
  <si>
    <r>
      <t xml:space="preserve">Reparaţia podurilor pe drumul </t>
    </r>
    <r>
      <rPr>
        <b/>
        <sz val="12"/>
        <rFont val="Times New Roman"/>
        <family val="1"/>
      </rPr>
      <t>M5</t>
    </r>
    <r>
      <rPr>
        <sz val="12"/>
        <rFont val="Times New Roman"/>
        <family val="1"/>
      </rPr>
      <t xml:space="preserve"> Frontiera cu Ucraina – Criva – Bălţi – Chişinău – Tiraspol – frontiera cu Ucraina, </t>
    </r>
    <r>
      <rPr>
        <b/>
        <sz val="12"/>
        <rFont val="Times New Roman"/>
        <family val="1"/>
      </rPr>
      <t>km 24,935; 38,34</t>
    </r>
  </si>
  <si>
    <r>
      <t xml:space="preserve">Reparaţia îmbrăcămintei rutiere pe drumul </t>
    </r>
    <r>
      <rPr>
        <b/>
        <sz val="12"/>
        <rFont val="Times New Roman"/>
        <family val="1"/>
      </rPr>
      <t>R15</t>
    </r>
    <r>
      <rPr>
        <sz val="12"/>
        <rFont val="Times New Roman"/>
        <family val="1"/>
      </rPr>
      <t xml:space="preserve"> M5-Glodeni, </t>
    </r>
    <r>
      <rPr>
        <b/>
        <sz val="12"/>
        <rFont val="Times New Roman"/>
        <family val="1"/>
      </rPr>
      <t>km 0-33,47</t>
    </r>
  </si>
  <si>
    <r>
      <t xml:space="preserve">Reparaţia îmbrăcămintei rutiere pe drumul </t>
    </r>
    <r>
      <rPr>
        <b/>
        <sz val="12"/>
        <rFont val="Times New Roman"/>
        <family val="1"/>
      </rPr>
      <t>G27</t>
    </r>
    <r>
      <rPr>
        <sz val="12"/>
        <rFont val="Times New Roman"/>
        <family val="1"/>
      </rPr>
      <t xml:space="preserve"> R7-Chetrosu-Moara de Piatră-Cubolta-R13, </t>
    </r>
    <r>
      <rPr>
        <b/>
        <sz val="12"/>
        <rFont val="Times New Roman"/>
        <family val="1"/>
      </rPr>
      <t>km 0-31,15</t>
    </r>
  </si>
  <si>
    <r>
      <t xml:space="preserve">Reparaţia îmbrăcămintei rutiere pe drumul </t>
    </r>
    <r>
      <rPr>
        <b/>
        <sz val="12"/>
        <rFont val="Times New Roman"/>
        <family val="1"/>
      </rPr>
      <t>G95</t>
    </r>
    <r>
      <rPr>
        <sz val="12"/>
        <rFont val="Times New Roman"/>
        <family val="1"/>
      </rPr>
      <t xml:space="preserve"> R1-Călărați-Pîrjolteni-Căbăiești, </t>
    </r>
    <r>
      <rPr>
        <b/>
        <sz val="12"/>
        <rFont val="Times New Roman"/>
        <family val="1"/>
      </rPr>
      <t xml:space="preserve">km 2,0-7,0 </t>
    </r>
  </si>
  <si>
    <r>
      <t xml:space="preserve">Reparaţia îmbrăcămintei rutiere pe drumul </t>
    </r>
    <r>
      <rPr>
        <b/>
        <sz val="12"/>
        <rFont val="Times New Roman"/>
        <family val="1"/>
      </rPr>
      <t>G100</t>
    </r>
    <r>
      <rPr>
        <sz val="12"/>
        <rFont val="Times New Roman"/>
        <family val="1"/>
      </rPr>
      <t xml:space="preserve"> R33-Sofia-Cărpineni-Minjir-R34, </t>
    </r>
    <r>
      <rPr>
        <b/>
        <sz val="12"/>
        <rFont val="Times New Roman"/>
        <family val="1"/>
      </rPr>
      <t>km 0,0-3,0</t>
    </r>
  </si>
  <si>
    <r>
      <t xml:space="preserve">Reparaţia îmbrăcămintei rutiere pe drumul </t>
    </r>
    <r>
      <rPr>
        <b/>
        <sz val="12"/>
        <rFont val="Times New Roman"/>
        <family val="1"/>
      </rPr>
      <t>R31</t>
    </r>
    <r>
      <rPr>
        <sz val="12"/>
        <rFont val="Times New Roman"/>
        <family val="1"/>
      </rPr>
      <t xml:space="preserve"> R30 – Tudora – Palanca – frontiera cu Ucraina, </t>
    </r>
    <r>
      <rPr>
        <b/>
        <sz val="12"/>
        <rFont val="Times New Roman"/>
        <family val="1"/>
      </rPr>
      <t>km 11-12</t>
    </r>
  </si>
  <si>
    <r>
      <t xml:space="preserve">Asigurarea stabilităţii terasamentelor şi restabilirea lucrărilor de artă pe drumul </t>
    </r>
    <r>
      <rPr>
        <b/>
        <sz val="12"/>
        <rFont val="Times New Roman"/>
        <family val="1"/>
      </rPr>
      <t>R34</t>
    </r>
    <r>
      <rPr>
        <sz val="12"/>
        <rFont val="Times New Roman"/>
        <family val="1"/>
      </rPr>
      <t xml:space="preserve"> Hînceşti – Leova – Cahul – Giurgiuleşti,</t>
    </r>
    <r>
      <rPr>
        <b/>
        <sz val="12"/>
        <rFont val="Times New Roman"/>
        <family val="1"/>
      </rPr>
      <t xml:space="preserve"> km 124</t>
    </r>
  </si>
  <si>
    <r>
      <t xml:space="preserve">Reparația podurilor </t>
    </r>
    <r>
      <rPr>
        <b/>
        <sz val="12"/>
        <rFont val="Times New Roman"/>
        <family val="1"/>
      </rPr>
      <t>M1</t>
    </r>
    <r>
      <rPr>
        <sz val="12"/>
        <rFont val="Times New Roman"/>
        <family val="1"/>
      </rPr>
      <t xml:space="preserve"> Frontiera cu România – Leuşeni – Chişinău – Dubăsari – frontiera cu Ucraina, </t>
    </r>
    <r>
      <rPr>
        <b/>
        <sz val="12"/>
        <rFont val="Times New Roman"/>
        <family val="1"/>
      </rPr>
      <t>km 95,3-96,3</t>
    </r>
  </si>
  <si>
    <r>
      <t xml:space="preserve">Reparaţia drumului </t>
    </r>
    <r>
      <rPr>
        <b/>
        <sz val="12"/>
        <rFont val="Times New Roman"/>
        <family val="1"/>
      </rPr>
      <t>R26</t>
    </r>
    <r>
      <rPr>
        <sz val="12"/>
        <rFont val="Times New Roman"/>
        <family val="1"/>
      </rPr>
      <t xml:space="preserve"> Bender – Căuşeni – Cimişlia, </t>
    </r>
    <r>
      <rPr>
        <b/>
        <sz val="12"/>
        <rFont val="Times New Roman"/>
        <family val="1"/>
      </rPr>
      <t>km 75,2-75,63</t>
    </r>
  </si>
  <si>
    <r>
      <t xml:space="preserve">Construcția drumului de acces de la punctul de trecere a frontierei de stat </t>
    </r>
    <r>
      <rPr>
        <b/>
        <sz val="12"/>
        <rFont val="Times New Roman"/>
        <family val="1"/>
      </rPr>
      <t>Leova – Bumbăta</t>
    </r>
    <r>
      <rPr>
        <sz val="12"/>
        <rFont val="Times New Roman"/>
        <family val="1"/>
      </rPr>
      <t xml:space="preserve"> către drumul național G99, ocolind or. Leova</t>
    </r>
  </si>
  <si>
    <r>
      <t xml:space="preserve">Reparația podului pe drumul </t>
    </r>
    <r>
      <rPr>
        <b/>
        <sz val="12"/>
        <rFont val="Times New Roman"/>
        <family val="1"/>
      </rPr>
      <t>M5</t>
    </r>
    <r>
      <rPr>
        <sz val="12"/>
        <rFont val="Times New Roman"/>
        <family val="1"/>
      </rPr>
      <t xml:space="preserve"> Frontiera cu Ucraina – Criva – Bălţi – Chişinău – Tiraspol – frontiera cu Ucraina, </t>
    </r>
    <r>
      <rPr>
        <b/>
        <sz val="12"/>
        <rFont val="Times New Roman"/>
        <family val="1"/>
      </rPr>
      <t>km 264</t>
    </r>
  </si>
  <si>
    <r>
      <t xml:space="preserve">Lucrări de reabilitare a drumului </t>
    </r>
    <r>
      <rPr>
        <b/>
        <sz val="12"/>
        <rFont val="Times New Roman"/>
        <family val="1"/>
      </rPr>
      <t>R21</t>
    </r>
    <r>
      <rPr>
        <sz val="12"/>
        <rFont val="Times New Roman"/>
        <family val="1"/>
      </rPr>
      <t xml:space="preserve"> Orhei - Bravicea - Călăraşi (Morozeni), </t>
    </r>
    <r>
      <rPr>
        <b/>
        <sz val="12"/>
        <rFont val="Times New Roman"/>
        <family val="1"/>
      </rPr>
      <t>km 21,20 - 27,83</t>
    </r>
  </si>
  <si>
    <r>
      <t xml:space="preserve">Reparaţia drumului </t>
    </r>
    <r>
      <rPr>
        <b/>
        <sz val="12"/>
        <rFont val="Times New Roman"/>
        <family val="1"/>
      </rPr>
      <t xml:space="preserve">R26 </t>
    </r>
    <r>
      <rPr>
        <sz val="12"/>
        <rFont val="Times New Roman"/>
        <family val="1"/>
      </rPr>
      <t xml:space="preserve">Bender – Căuşeni – Cimişlia, </t>
    </r>
    <r>
      <rPr>
        <b/>
        <sz val="12"/>
        <rFont val="Times New Roman"/>
        <family val="1"/>
      </rPr>
      <t>km 23,7 -46,55</t>
    </r>
  </si>
  <si>
    <r>
      <t xml:space="preserve">Reparaţia îmbrăcămintei rutiere pe drumul </t>
    </r>
    <r>
      <rPr>
        <b/>
        <sz val="12"/>
        <rFont val="Times New Roman"/>
        <family val="1"/>
      </rPr>
      <t>G109</t>
    </r>
    <r>
      <rPr>
        <sz val="12"/>
        <rFont val="Times New Roman"/>
        <family val="1"/>
      </rPr>
      <t xml:space="preserve"> Delacău – Bulboaca – R2, </t>
    </r>
    <r>
      <rPr>
        <b/>
        <sz val="12"/>
        <rFont val="Times New Roman"/>
        <family val="1"/>
      </rPr>
      <t>km 7,99-9,13; km 13,4 - 19,43</t>
    </r>
  </si>
  <si>
    <r>
      <t xml:space="preserve">Reparaţia îmbrăcămintei rutiere pe drumul </t>
    </r>
    <r>
      <rPr>
        <b/>
        <sz val="12"/>
        <rFont val="Times New Roman"/>
        <family val="1"/>
      </rPr>
      <t>G109</t>
    </r>
    <r>
      <rPr>
        <sz val="12"/>
        <rFont val="Times New Roman"/>
        <family val="1"/>
      </rPr>
      <t xml:space="preserve"> Delacău – Bulboaca – R2, </t>
    </r>
    <r>
      <rPr>
        <b/>
        <sz val="12"/>
        <rFont val="Times New Roman"/>
        <family val="1"/>
      </rPr>
      <t>km 0,0 - 8,0</t>
    </r>
  </si>
  <si>
    <r>
      <t xml:space="preserve">Reparația podurilor pe drumul </t>
    </r>
    <r>
      <rPr>
        <b/>
        <sz val="12"/>
        <rFont val="Times New Roman"/>
        <family val="1"/>
      </rPr>
      <t xml:space="preserve"> R6</t>
    </r>
    <r>
      <rPr>
        <sz val="12"/>
        <rFont val="Times New Roman"/>
        <family val="1"/>
      </rPr>
      <t xml:space="preserve"> Chişinău – Orhei – Bălţi,</t>
    </r>
    <r>
      <rPr>
        <b/>
        <sz val="12"/>
        <rFont val="Times New Roman"/>
        <family val="1"/>
      </rPr>
      <t xml:space="preserve"> km 132,08; 136,45</t>
    </r>
  </si>
  <si>
    <r>
      <t xml:space="preserve">Reparația podului pe drumul </t>
    </r>
    <r>
      <rPr>
        <b/>
        <sz val="12"/>
        <rFont val="Times New Roman"/>
        <family val="1"/>
      </rPr>
      <t>R8</t>
    </r>
    <r>
      <rPr>
        <sz val="12"/>
        <rFont val="Times New Roman"/>
        <family val="1"/>
      </rPr>
      <t xml:space="preserve">–Dondușeni–Drochia–Pelinia–M5, </t>
    </r>
    <r>
      <rPr>
        <b/>
        <sz val="12"/>
        <rFont val="Times New Roman"/>
        <family val="1"/>
      </rPr>
      <t>km 59,96</t>
    </r>
  </si>
  <si>
    <r>
      <t xml:space="preserve">Reparația podului pe drumul </t>
    </r>
    <r>
      <rPr>
        <b/>
        <sz val="12"/>
        <rFont val="Times New Roman"/>
        <family val="1"/>
      </rPr>
      <t>R16</t>
    </r>
    <r>
      <rPr>
        <sz val="12"/>
        <rFont val="Times New Roman"/>
        <family val="1"/>
      </rPr>
      <t xml:space="preserve">  Bălți–Fălești–Sculeni–Ungheni,</t>
    </r>
    <r>
      <rPr>
        <b/>
        <sz val="12"/>
        <rFont val="Times New Roman"/>
        <family val="1"/>
      </rPr>
      <t xml:space="preserve"> km 62,38</t>
    </r>
  </si>
  <si>
    <r>
      <rPr>
        <b/>
        <sz val="12"/>
        <rFont val="Times New Roman"/>
        <family val="1"/>
      </rPr>
      <t xml:space="preserve">M1 </t>
    </r>
    <r>
      <rPr>
        <sz val="12"/>
        <rFont val="Times New Roman"/>
        <family val="1"/>
      </rPr>
      <t>Frontiera cu România – Leuşeni – Chişinău – Dubăsari – frontiera cu Ucraina, km 95,30 - 96,30 (Etapa II)</t>
    </r>
  </si>
  <si>
    <r>
      <t xml:space="preserve">Lucrări de elaborare a expertizei tehnice şi a proiectului de execuție, în vederea remedierii degradărilor atestate la podul de șosea poziţionat pe drumul expres </t>
    </r>
    <r>
      <rPr>
        <b/>
        <sz val="12"/>
        <rFont val="Times New Roman"/>
        <family val="1"/>
      </rPr>
      <t>Ml</t>
    </r>
    <r>
      <rPr>
        <sz val="12"/>
        <rFont val="Times New Roman"/>
        <family val="1"/>
      </rPr>
      <t xml:space="preserve"> Frontiera cu România - Leuşeni - Chişinău - Dubăsari - frontiera cu Ucraina, km 129,81</t>
    </r>
  </si>
  <si>
    <r>
      <t xml:space="preserve">Reconstrucția drumului M1 Frontiera cu România – Leuşeni – Chişinău – Dubăsari – frontiera cu Ucraina, km 86,28 - 94,48 (modificat din </t>
    </r>
    <r>
      <rPr>
        <b/>
        <sz val="12"/>
        <rFont val="Times New Roman"/>
        <family val="1"/>
      </rPr>
      <t>M1</t>
    </r>
    <r>
      <rPr>
        <sz val="12"/>
        <rFont val="Times New Roman"/>
        <family val="1"/>
      </rPr>
      <t xml:space="preserve"> Chişinău – Leuşeni – frontiera cu România, km 5,4 - 13,6, conform Hotărârii de Guvern nr. 1468 din 30.12.2016), pe sectorul km 90,60 - 91,33 </t>
    </r>
  </si>
  <si>
    <r>
      <t xml:space="preserve">Soluţii de proiect privind remedierea degradărilor atestate la podul de șosea poziționat pe drumul expres </t>
    </r>
    <r>
      <rPr>
        <b/>
        <sz val="12"/>
        <rFont val="Times New Roman"/>
        <family val="1"/>
      </rPr>
      <t xml:space="preserve">M1 </t>
    </r>
    <r>
      <rPr>
        <sz val="12"/>
        <rFont val="Times New Roman"/>
        <family val="1"/>
      </rPr>
      <t>Frontiera cu România - Leuşeni - Chişinău - Dubăsari - frontiera cu Ucraina, km 0,00 (completări).</t>
    </r>
  </si>
  <si>
    <r>
      <t xml:space="preserve">Actualizarea compartimentului „Reamplasare  a liniilor electrice aeriene de înaltă tensiune (LEA 110 kV), fără pilonii intermediari, pentru respectarea gabaritului la obiectul de construcție a podurilor și pasajelor peste r.Bîc și calea ferată pe drumul </t>
    </r>
    <r>
      <rPr>
        <b/>
        <sz val="12"/>
        <rFont val="Times New Roman"/>
        <family val="1"/>
      </rPr>
      <t>M1</t>
    </r>
    <r>
      <rPr>
        <sz val="12"/>
        <rFont val="Times New Roman"/>
        <family val="1"/>
      </rPr>
      <t xml:space="preserve"> Frontiera cu România – Leuşeni – Chişinău – Dubăsari – frontiera cu Ucraina, km 95,3 – 96,3, Etapa 1”</t>
    </r>
  </si>
  <si>
    <r>
      <t xml:space="preserve">Servicii de proiectare privind actualizarea conform standardelor europene a proiectului de execuție pentru reabilitarea  drumului </t>
    </r>
    <r>
      <rPr>
        <b/>
        <sz val="12"/>
        <color indexed="8"/>
        <rFont val="Times New Roman"/>
        <family val="1"/>
      </rPr>
      <t>M1 Frontiera cu România – Leușeni - Chișinău-Dubăsari - Fr. cu Ucraina, km 96,40 – 105,40</t>
    </r>
    <r>
      <rPr>
        <sz val="12"/>
        <color indexed="8"/>
        <rFont val="Times New Roman"/>
        <family val="1"/>
      </rPr>
      <t xml:space="preserve"> (Modificat conform HG nr.1468 din 30.12.2016 din M21 Chișinău – Dubăsari - Poltava, km 6,00 – 15,00).</t>
    </r>
  </si>
  <si>
    <r>
      <t xml:space="preserve">Servicii de proiectare privind completarea cu specificația tehnică și borderoul de lucrări (Bill of Quantities) a proiectului  de execuție pentru reconstrucția drumului </t>
    </r>
    <r>
      <rPr>
        <b/>
        <sz val="12"/>
        <color indexed="8"/>
        <rFont val="Times New Roman"/>
        <family val="1"/>
      </rPr>
      <t xml:space="preserve">M1 Frontiera cu România – Leușeni – Chișinău – Dubăsari - Frontiera cu Ucraina, km 86,28-94,48 </t>
    </r>
  </si>
  <si>
    <r>
      <rPr>
        <b/>
        <sz val="12"/>
        <color indexed="8"/>
        <rFont val="Times New Roman"/>
        <family val="1"/>
      </rPr>
      <t xml:space="preserve">M1 </t>
    </r>
    <r>
      <rPr>
        <sz val="12"/>
        <color indexed="8"/>
        <rFont val="Times New Roman"/>
        <family val="1"/>
      </rPr>
      <t xml:space="preserve">Frontiera cu Romănia-Leușeni-Chișinău-Dubăsari-frontiera cu Ucraina, </t>
    </r>
    <r>
      <rPr>
        <b/>
        <sz val="12"/>
        <color indexed="8"/>
        <rFont val="Times New Roman"/>
        <family val="1"/>
      </rPr>
      <t>km 93,65 - 94,45</t>
    </r>
    <r>
      <rPr>
        <sz val="12"/>
        <color indexed="8"/>
        <rFont val="Times New Roman"/>
        <family val="1"/>
      </rPr>
      <t>. Etapa II</t>
    </r>
  </si>
  <si>
    <r>
      <rPr>
        <b/>
        <sz val="12"/>
        <rFont val="Times New Roman"/>
        <family val="1"/>
      </rPr>
      <t>M3</t>
    </r>
    <r>
      <rPr>
        <sz val="12"/>
        <rFont val="Times New Roman"/>
        <family val="1"/>
      </rPr>
      <t xml:space="preserve"> Chişinău – Comrat – Giurgiuleşti – frontiera cu România, km 41,60 - 44,35</t>
    </r>
  </si>
  <si>
    <r>
      <rPr>
        <b/>
        <sz val="12"/>
        <rFont val="Times New Roman"/>
        <family val="1"/>
      </rPr>
      <t>M3</t>
    </r>
    <r>
      <rPr>
        <sz val="12"/>
        <rFont val="Times New Roman"/>
        <family val="1"/>
      </rPr>
      <t xml:space="preserve"> Chişinău – Comrat – Giurgiuleşti – frontiera cu România (ocolire or.Vulcănești), km 0,00-8,580</t>
    </r>
  </si>
  <si>
    <r>
      <rPr>
        <b/>
        <sz val="12"/>
        <color indexed="8"/>
        <rFont val="Times New Roman"/>
        <family val="1"/>
      </rPr>
      <t xml:space="preserve">M3 </t>
    </r>
    <r>
      <rPr>
        <sz val="12"/>
        <color indexed="8"/>
        <rFont val="Times New Roman"/>
        <family val="1"/>
      </rPr>
      <t xml:space="preserve">Chișinău-Cimișlia-Vulcănești-Giurgiulești- frontiera cu Romănia, sectorul Porumbei-Cimișlia, inclusiv </t>
    </r>
    <r>
      <rPr>
        <b/>
        <sz val="12"/>
        <color indexed="8"/>
        <rFont val="Times New Roman"/>
        <family val="1"/>
      </rPr>
      <t>ocolirea or. Cimișlia</t>
    </r>
    <r>
      <rPr>
        <sz val="12"/>
        <color indexed="8"/>
        <rFont val="Times New Roman"/>
        <family val="1"/>
      </rPr>
      <t xml:space="preserve">  (etapa II ocolirea or. Cimislia)(detaliilor de execuție pentru construcția  drumului de ocolire a or. Cimișlia)</t>
    </r>
  </si>
  <si>
    <r>
      <t xml:space="preserve">Actualizarea proiectului privind „Asigurarea stabilității terasamentelor, reabilitarea imbrăcămintei rutiere pe drumul </t>
    </r>
    <r>
      <rPr>
        <b/>
        <sz val="12"/>
        <rFont val="Times New Roman"/>
        <family val="1"/>
      </rPr>
      <t>M5</t>
    </r>
    <r>
      <rPr>
        <sz val="12"/>
        <rFont val="Times New Roman"/>
        <family val="1"/>
      </rPr>
      <t xml:space="preserve"> Frontiera cu Ucraina – Criva – Bălţi – Chişinău – Tiraspol – frontiera cu Ucraina, km 182,00 - 182,40”</t>
    </r>
  </si>
  <si>
    <r>
      <t xml:space="preserve"> Servicii de proiectare pentru elaborarea detaliilor de execuție în scopul reabilitării drumului </t>
    </r>
    <r>
      <rPr>
        <b/>
        <sz val="12"/>
        <color indexed="8"/>
        <rFont val="Times New Roman"/>
        <family val="1"/>
      </rPr>
      <t>M5</t>
    </r>
    <r>
      <rPr>
        <sz val="12"/>
        <color indexed="8"/>
        <rFont val="Times New Roman"/>
        <family val="1"/>
      </rPr>
      <t xml:space="preserve"> Frontiera cu Ucraina-Criva-Bălți-Chișinău-Tiraspol-fr. cu Ucraina, km 0-133 (</t>
    </r>
    <r>
      <rPr>
        <b/>
        <sz val="12"/>
        <color indexed="8"/>
        <rFont val="Times New Roman"/>
        <family val="1"/>
      </rPr>
      <t>Lot IV, km 103,75-133,00).</t>
    </r>
  </si>
  <si>
    <r>
      <t xml:space="preserve"> Servicii de proiectare pentru elaborarea detaliilor de execuție în scopul reabilitării drumului </t>
    </r>
    <r>
      <rPr>
        <b/>
        <sz val="12"/>
        <color indexed="8"/>
        <rFont val="Times New Roman"/>
        <family val="1"/>
      </rPr>
      <t>M5</t>
    </r>
    <r>
      <rPr>
        <sz val="12"/>
        <color indexed="8"/>
        <rFont val="Times New Roman"/>
        <family val="1"/>
      </rPr>
      <t xml:space="preserve"> Frontiera cu Ucraina-Criva-Bălți-Chișinău-Tiraspol-fr. cu Ucraina, km 0-133 (</t>
    </r>
    <r>
      <rPr>
        <b/>
        <sz val="12"/>
        <color indexed="8"/>
        <rFont val="Times New Roman"/>
        <family val="1"/>
      </rPr>
      <t>Lot I, km 0,00 - 38,95).</t>
    </r>
  </si>
  <si>
    <r>
      <t xml:space="preserve"> Servicii de proiectare pentru elaborarea detaliilor de execuție în scopul reabilitării drumului </t>
    </r>
    <r>
      <rPr>
        <b/>
        <sz val="12"/>
        <color indexed="8"/>
        <rFont val="Times New Roman"/>
        <family val="1"/>
      </rPr>
      <t>M5</t>
    </r>
    <r>
      <rPr>
        <sz val="12"/>
        <color indexed="8"/>
        <rFont val="Times New Roman"/>
        <family val="1"/>
      </rPr>
      <t xml:space="preserve"> Frontiera cu Ucraina-Criva-Bălți-Chișinău-Tiraspol-fr. cu Ucraina, km 0-133 (</t>
    </r>
    <r>
      <rPr>
        <b/>
        <sz val="12"/>
        <color indexed="8"/>
        <rFont val="Times New Roman"/>
        <family val="1"/>
      </rPr>
      <t>Lot II, km 38,95 - 71,55).</t>
    </r>
  </si>
  <si>
    <r>
      <t xml:space="preserve"> Servicii de proiectare pentru elaborarea detaliilor de execuție în scopul reabilitării drumului </t>
    </r>
    <r>
      <rPr>
        <b/>
        <sz val="12"/>
        <color indexed="8"/>
        <rFont val="Times New Roman"/>
        <family val="1"/>
      </rPr>
      <t>M5</t>
    </r>
    <r>
      <rPr>
        <sz val="12"/>
        <color indexed="8"/>
        <rFont val="Times New Roman"/>
        <family val="1"/>
      </rPr>
      <t xml:space="preserve"> Frontiera cu Ucraina-Criva-Bălți-Chișinău-Tiraspol-fr. cu Ucraina, km 0-133 (</t>
    </r>
    <r>
      <rPr>
        <b/>
        <sz val="12"/>
        <color indexed="8"/>
        <rFont val="Times New Roman"/>
        <family val="1"/>
      </rPr>
      <t>Lot III, km 71,55 - 103,75).</t>
    </r>
  </si>
  <si>
    <r>
      <t xml:space="preserve">Actualizarea soluțiilor de proiect privind reparația podului de încrucișare poziționat pe drumul expres </t>
    </r>
    <r>
      <rPr>
        <b/>
        <sz val="12"/>
        <color indexed="8"/>
        <rFont val="Times New Roman"/>
        <family val="1"/>
      </rPr>
      <t xml:space="preserve">M5 </t>
    </r>
    <r>
      <rPr>
        <sz val="12"/>
        <color indexed="8"/>
        <rFont val="Times New Roman"/>
        <family val="1"/>
      </rPr>
      <t xml:space="preserve">Frontiera cu Ucraina – Criva – Bălţi – Chişinău – Tiraspol – frontiera cu Ucraina, </t>
    </r>
    <r>
      <rPr>
        <b/>
        <sz val="12"/>
        <color indexed="8"/>
        <rFont val="Times New Roman"/>
        <family val="1"/>
      </rPr>
      <t>km 264,79</t>
    </r>
  </si>
  <si>
    <r>
      <t xml:space="preserve"> Lucrări de proiectare pentru elaborarea studiilor geologice și geodezice în scopul proiectării intersecției denivelate pe drumul</t>
    </r>
    <r>
      <rPr>
        <b/>
        <sz val="12"/>
        <color indexed="8"/>
        <rFont val="Times New Roman"/>
        <family val="1"/>
      </rPr>
      <t xml:space="preserve"> M5</t>
    </r>
    <r>
      <rPr>
        <sz val="12"/>
        <color indexed="8"/>
        <rFont val="Times New Roman"/>
        <family val="1"/>
      </rPr>
      <t xml:space="preserve"> Frontiera cu Ucraina-Criva-Bălți-Chișinău-Tiraspol-fr. cu Ucraina,</t>
    </r>
    <r>
      <rPr>
        <b/>
        <sz val="12"/>
        <color indexed="8"/>
        <rFont val="Times New Roman"/>
        <family val="1"/>
      </rPr>
      <t xml:space="preserve"> km 123.</t>
    </r>
  </si>
  <si>
    <r>
      <rPr>
        <b/>
        <sz val="12"/>
        <rFont val="Times New Roman"/>
        <family val="1"/>
      </rPr>
      <t>R2</t>
    </r>
    <r>
      <rPr>
        <sz val="12"/>
        <rFont val="Times New Roman"/>
        <family val="1"/>
      </rPr>
      <t xml:space="preserve"> Chişinău – Bender – Tiraspol – M5 (tronson Chișinău - Anenii Noi), km 18,40-36,37</t>
    </r>
  </si>
  <si>
    <r>
      <t xml:space="preserve">Soluţii de proiect privind remedierea degradărilor atestate la lucrările de artă poziţionate pe drumul republican </t>
    </r>
    <r>
      <rPr>
        <b/>
        <sz val="12"/>
        <rFont val="Times New Roman"/>
        <family val="1"/>
      </rPr>
      <t>R3</t>
    </r>
    <r>
      <rPr>
        <sz val="12"/>
        <rFont val="Times New Roman"/>
        <family val="1"/>
      </rPr>
      <t xml:space="preserve"> Chişinău – Hînceşti – Cimişlia – Basarabeasca – frontiera cu Ucraina, km 88,32; km 95,74 și podul de șosea poziționat pe drumul regional </t>
    </r>
    <r>
      <rPr>
        <b/>
        <sz val="12"/>
        <rFont val="Times New Roman"/>
        <family val="1"/>
      </rPr>
      <t>G109</t>
    </r>
    <r>
      <rPr>
        <sz val="12"/>
        <rFont val="Times New Roman"/>
        <family val="1"/>
      </rPr>
      <t xml:space="preserve"> Delacău – Bulboaca – R2, km 23,85.</t>
    </r>
  </si>
  <si>
    <r>
      <t xml:space="preserve">Soluții de proiect privind remedierea degradărilor atestate la podurile de șosea poziționate pe drumul public </t>
    </r>
    <r>
      <rPr>
        <b/>
        <sz val="12"/>
        <rFont val="Times New Roman"/>
        <family val="1"/>
      </rPr>
      <t>R6</t>
    </r>
    <r>
      <rPr>
        <sz val="12"/>
        <rFont val="Times New Roman"/>
        <family val="1"/>
      </rPr>
      <t xml:space="preserve"> Chișinău–Orhei–Bălți, km </t>
    </r>
    <r>
      <rPr>
        <b/>
        <sz val="12"/>
        <rFont val="Times New Roman"/>
        <family val="1"/>
      </rPr>
      <t>132,080; 136,450</t>
    </r>
  </si>
  <si>
    <r>
      <rPr>
        <b/>
        <sz val="12"/>
        <rFont val="Times New Roman"/>
        <family val="1"/>
      </rPr>
      <t>R7</t>
    </r>
    <r>
      <rPr>
        <sz val="12"/>
        <rFont val="Times New Roman"/>
        <family val="1"/>
      </rPr>
      <t xml:space="preserve"> R14 – Drochia – Costeşti – frontiera cu România, km 0,00-29,00 </t>
    </r>
  </si>
  <si>
    <r>
      <rPr>
        <b/>
        <sz val="12"/>
        <rFont val="Times New Roman"/>
        <family val="1"/>
      </rPr>
      <t>R7</t>
    </r>
    <r>
      <rPr>
        <sz val="12"/>
        <rFont val="Times New Roman"/>
        <family val="1"/>
      </rPr>
      <t xml:space="preserve"> R14 – Drochia – Costeşti – frontiera cu România, km 29,00-59,00</t>
    </r>
  </si>
  <si>
    <r>
      <rPr>
        <b/>
        <sz val="12"/>
        <rFont val="Times New Roman"/>
        <family val="1"/>
      </rPr>
      <t>R7</t>
    </r>
    <r>
      <rPr>
        <sz val="12"/>
        <rFont val="Times New Roman"/>
        <family val="1"/>
      </rPr>
      <t xml:space="preserve"> R14 – Drochia – Costeşti – frontiera cu România, km 59,00-89,53</t>
    </r>
  </si>
  <si>
    <r>
      <rPr>
        <b/>
        <sz val="12"/>
        <rFont val="Times New Roman"/>
        <family val="1"/>
      </rPr>
      <t>R8.1</t>
    </r>
    <r>
      <rPr>
        <sz val="12"/>
        <rFont val="Times New Roman"/>
        <family val="1"/>
      </rPr>
      <t xml:space="preserve"> R8 – Arioneşti – R14, km 0,00 - 9,47</t>
    </r>
  </si>
  <si>
    <r>
      <t>Servicii de proiectare pentru completarea cu specificația tehnică și borderoul de lucrări (Bill of Quantities) a proiectului de reparație a drumului „</t>
    </r>
    <r>
      <rPr>
        <b/>
        <sz val="12"/>
        <color indexed="8"/>
        <rFont val="Times New Roman"/>
        <family val="1"/>
      </rPr>
      <t>R8.1</t>
    </r>
    <r>
      <rPr>
        <sz val="12"/>
        <color indexed="8"/>
        <rFont val="Times New Roman"/>
        <family val="1"/>
      </rPr>
      <t xml:space="preserve"> R8 – Arioneşti – R14, km </t>
    </r>
    <r>
      <rPr>
        <b/>
        <sz val="12"/>
        <color indexed="8"/>
        <rFont val="Times New Roman"/>
        <family val="1"/>
      </rPr>
      <t>0,00 – 9,47”</t>
    </r>
  </si>
  <si>
    <r>
      <rPr>
        <b/>
        <sz val="12"/>
        <rFont val="Times New Roman"/>
        <family val="1"/>
      </rPr>
      <t>R9</t>
    </r>
    <r>
      <rPr>
        <sz val="12"/>
        <rFont val="Times New Roman"/>
        <family val="1"/>
      </rPr>
      <t xml:space="preserve"> R14 – Șoldănești – R20 (tronson Rogojeni - Șoldănești - Țareuca), km 0,00-45,28</t>
    </r>
  </si>
  <si>
    <r>
      <t xml:space="preserve">Soluţii de proiect cu privire la reparația podurilor de șosea, poziționate pe următoarele drumuri publice: </t>
    </r>
    <r>
      <rPr>
        <b/>
        <sz val="12"/>
        <rFont val="Times New Roman"/>
        <family val="1"/>
      </rPr>
      <t>R12</t>
    </r>
    <r>
      <rPr>
        <sz val="12"/>
        <rFont val="Times New Roman"/>
        <family val="1"/>
      </rPr>
      <t xml:space="preserve"> R8–Dondușeni–Drochia–Pelinia–M5, km 59,960; </t>
    </r>
    <r>
      <rPr>
        <b/>
        <sz val="12"/>
        <rFont val="Times New Roman"/>
        <family val="1"/>
      </rPr>
      <t>R16</t>
    </r>
    <r>
      <rPr>
        <sz val="12"/>
        <rFont val="Times New Roman"/>
        <family val="1"/>
      </rPr>
      <t xml:space="preserve"> Bălți–Fălești–Sculeni–Ungheni, km 62,376</t>
    </r>
  </si>
  <si>
    <r>
      <t xml:space="preserve">Soluții de proiect privind remedierea degradărilor atestate la podul de șosea poziționat pe drumul public </t>
    </r>
    <r>
      <rPr>
        <b/>
        <sz val="12"/>
        <rFont val="Times New Roman"/>
        <family val="1"/>
      </rPr>
      <t>R12</t>
    </r>
    <r>
      <rPr>
        <sz val="12"/>
        <rFont val="Times New Roman"/>
        <family val="1"/>
      </rPr>
      <t xml:space="preserve"> R8–Donduşeni–Drochia–Pelinia–M5, km </t>
    </r>
    <r>
      <rPr>
        <b/>
        <sz val="12"/>
        <rFont val="Times New Roman"/>
        <family val="1"/>
      </rPr>
      <t>59,960</t>
    </r>
  </si>
  <si>
    <r>
      <t xml:space="preserve">Studiu privind elaborarea soluțiilor de proiect pentru remedierea consecințelor naturale care au avut loc în zona drumului </t>
    </r>
    <r>
      <rPr>
        <b/>
        <sz val="12"/>
        <rFont val="Times New Roman"/>
        <family val="1"/>
      </rPr>
      <t>R14</t>
    </r>
    <r>
      <rPr>
        <sz val="12"/>
        <rFont val="Times New Roman"/>
        <family val="1"/>
      </rPr>
      <t xml:space="preserve"> R6 – Codrul Nou – Soroca – Unguri – frontiera cu Ucraina, km 42,10 - 42,33</t>
    </r>
  </si>
  <si>
    <r>
      <t xml:space="preserve"> Servicii de proiectare pentru actualizarea proiectului de reabilitare a drumului „</t>
    </r>
    <r>
      <rPr>
        <b/>
        <sz val="12"/>
        <color indexed="8"/>
        <rFont val="Times New Roman"/>
        <family val="1"/>
      </rPr>
      <t>R14</t>
    </r>
    <r>
      <rPr>
        <sz val="12"/>
        <color indexed="8"/>
        <rFont val="Times New Roman"/>
        <family val="1"/>
      </rPr>
      <t xml:space="preserve"> R6 – Codrul Nou – Soroca – Unguri – frontiera cu Ucraina, </t>
    </r>
    <r>
      <rPr>
        <b/>
        <sz val="12"/>
        <color indexed="8"/>
        <rFont val="Times New Roman"/>
        <family val="1"/>
      </rPr>
      <t>km 92,62 – 123,62”</t>
    </r>
  </si>
  <si>
    <r>
      <rPr>
        <b/>
        <sz val="12"/>
        <rFont val="Times New Roman"/>
        <family val="1"/>
      </rPr>
      <t>R15</t>
    </r>
    <r>
      <rPr>
        <sz val="12"/>
        <rFont val="Times New Roman"/>
        <family val="1"/>
      </rPr>
      <t xml:space="preserve"> M5 - Glodeni, km 0,00-33,47</t>
    </r>
  </si>
  <si>
    <r>
      <t xml:space="preserve">Soluții de proiect privind remedierea degradărilor atestate la podul de șosea poziționat pe drumul public </t>
    </r>
    <r>
      <rPr>
        <b/>
        <sz val="12"/>
        <rFont val="Times New Roman"/>
        <family val="1"/>
      </rPr>
      <t>R16</t>
    </r>
    <r>
      <rPr>
        <sz val="12"/>
        <rFont val="Times New Roman"/>
        <family val="1"/>
      </rPr>
      <t xml:space="preserve"> Bălți–Fălești–Sculeni–Ungheni, km </t>
    </r>
    <r>
      <rPr>
        <b/>
        <sz val="12"/>
        <rFont val="Times New Roman"/>
        <family val="1"/>
      </rPr>
      <t>62,376</t>
    </r>
  </si>
  <si>
    <r>
      <rPr>
        <b/>
        <sz val="12"/>
        <rFont val="Times New Roman"/>
        <family val="1"/>
      </rPr>
      <t>R17</t>
    </r>
    <r>
      <rPr>
        <sz val="12"/>
        <rFont val="Times New Roman"/>
        <family val="1"/>
      </rPr>
      <t xml:space="preserve"> Făleşti – Pîrliţa, km 0,00-32,20</t>
    </r>
  </si>
  <si>
    <r>
      <rPr>
        <b/>
        <sz val="12"/>
        <rFont val="Times New Roman"/>
        <family val="1"/>
      </rPr>
      <t xml:space="preserve">R20 </t>
    </r>
    <r>
      <rPr>
        <sz val="12"/>
        <rFont val="Times New Roman"/>
        <family val="1"/>
      </rPr>
      <t>Orhei – Rezina – Rîbniţa, km 50,29 - 53,00</t>
    </r>
  </si>
  <si>
    <r>
      <t xml:space="preserve">Achiziționarea studiului capacității portante a terenului de fundație a terasamentelor și determinarea proprietăților fizico-mecanice ale solurilor din componența complexului rutier a drumului </t>
    </r>
    <r>
      <rPr>
        <b/>
        <sz val="12"/>
        <rFont val="Times New Roman"/>
        <family val="1"/>
      </rPr>
      <t>R21</t>
    </r>
    <r>
      <rPr>
        <sz val="12"/>
        <rFont val="Times New Roman"/>
        <family val="1"/>
      </rPr>
      <t xml:space="preserve"> Orhei – Bravicea – Călărași, sectorul km 21,20-34,20</t>
    </r>
  </si>
  <si>
    <r>
      <t>Servicii de proiectare a lucrărilor de reparație a drumului "R20 Rezina - Orhei - Călărași (sectorul Morozeni - M14), km. 70,00 - 84,00", modificat prin Hotărârea Guvernului 1468 din 30.12.2016 în "</t>
    </r>
    <r>
      <rPr>
        <b/>
        <sz val="12"/>
        <rFont val="Times New Roman"/>
        <family val="1"/>
      </rPr>
      <t>R21</t>
    </r>
    <r>
      <rPr>
        <sz val="12"/>
        <rFont val="Times New Roman"/>
        <family val="1"/>
      </rPr>
      <t xml:space="preserve"> Orhei - Bravicea - Călărași, km. 21,20 - 34,20", modificări și completări</t>
    </r>
  </si>
  <si>
    <r>
      <rPr>
        <b/>
        <sz val="12"/>
        <rFont val="Times New Roman"/>
        <family val="1"/>
      </rPr>
      <t xml:space="preserve">R23 </t>
    </r>
    <r>
      <rPr>
        <sz val="12"/>
        <rFont val="Times New Roman"/>
        <family val="1"/>
      </rPr>
      <t>Basarabeasca – M3, km 0,0-19,27</t>
    </r>
  </si>
  <si>
    <r>
      <t xml:space="preserve">Achiziționarea soluțiilor tehnice pentru completarea compartimentului „Iluminatul stradal” cu sectoarele PC723+12-PC738+48 și PC746+20-PC750+60, pe drumul </t>
    </r>
    <r>
      <rPr>
        <b/>
        <sz val="12"/>
        <rFont val="Times New Roman"/>
        <family val="1"/>
      </rPr>
      <t>R26</t>
    </r>
    <r>
      <rPr>
        <sz val="12"/>
        <rFont val="Times New Roman"/>
        <family val="1"/>
      </rPr>
      <t xml:space="preserve"> Bender-Căușeni-Cimișlia, km 71,7-85,8</t>
    </r>
  </si>
  <si>
    <r>
      <rPr>
        <b/>
        <sz val="12"/>
        <color indexed="8"/>
        <rFont val="Times New Roman"/>
        <family val="1"/>
      </rPr>
      <t xml:space="preserve">R26 </t>
    </r>
    <r>
      <rPr>
        <sz val="12"/>
        <color indexed="8"/>
        <rFont val="Times New Roman"/>
        <family val="1"/>
      </rPr>
      <t>Bender – Căuşeni – Cimişlia, km km 71,70-85,86 (sector km 75,20-75,63)</t>
    </r>
  </si>
  <si>
    <r>
      <t xml:space="preserve">Actualizarea proiectului pentru reparația drumului </t>
    </r>
    <r>
      <rPr>
        <b/>
        <sz val="12"/>
        <rFont val="Times New Roman"/>
        <family val="1"/>
      </rPr>
      <t xml:space="preserve">R26 </t>
    </r>
    <r>
      <rPr>
        <sz val="12"/>
        <rFont val="Times New Roman"/>
        <family val="1"/>
      </rPr>
      <t xml:space="preserve">Bender-Căușeni-Cimișlia, </t>
    </r>
    <r>
      <rPr>
        <b/>
        <sz val="12"/>
        <rFont val="Times New Roman"/>
        <family val="1"/>
      </rPr>
      <t xml:space="preserve">km 23,70-46,55 și </t>
    </r>
    <r>
      <rPr>
        <sz val="12"/>
        <rFont val="Times New Roman"/>
        <family val="1"/>
      </rPr>
      <t>reparația podurilor la</t>
    </r>
    <r>
      <rPr>
        <b/>
        <sz val="12"/>
        <rFont val="Times New Roman"/>
        <family val="1"/>
      </rPr>
      <t>: km 35,046, km 39,854, km 54,218, km 34,648</t>
    </r>
    <r>
      <rPr>
        <sz val="12"/>
        <rFont val="Times New Roman"/>
        <family val="1"/>
      </rPr>
      <t xml:space="preserve"> (construcție nouă)</t>
    </r>
  </si>
  <si>
    <r>
      <rPr>
        <b/>
        <sz val="12"/>
        <rFont val="Times New Roman"/>
        <family val="1"/>
      </rPr>
      <t xml:space="preserve">R29 </t>
    </r>
    <r>
      <rPr>
        <sz val="12"/>
        <rFont val="Times New Roman"/>
        <family val="1"/>
      </rPr>
      <t>Comrat – Ceadîr-Lunga – frontiera cu Ucraina, km 0,00-42,27</t>
    </r>
  </si>
  <si>
    <r>
      <t>Lucrări de expertizare tehnică la podurile de șosea, poziționate pe următoarele drumuri publice: R</t>
    </r>
    <r>
      <rPr>
        <b/>
        <sz val="12"/>
        <rFont val="Times New Roman"/>
        <family val="1"/>
      </rPr>
      <t>32</t>
    </r>
    <r>
      <rPr>
        <sz val="12"/>
        <rFont val="Times New Roman"/>
        <family val="1"/>
      </rPr>
      <t xml:space="preserve"> M3–Vulcănești–Cahul–Taraclia, km 42,100; </t>
    </r>
    <r>
      <rPr>
        <b/>
        <sz val="12"/>
        <rFont val="Times New Roman"/>
        <family val="1"/>
      </rPr>
      <t>R35</t>
    </r>
    <r>
      <rPr>
        <sz val="12"/>
        <rFont val="Times New Roman"/>
        <family val="1"/>
      </rPr>
      <t xml:space="preserve"> Comrat–Cantemir–R36, km 14,370; </t>
    </r>
    <r>
      <rPr>
        <b/>
        <sz val="12"/>
        <rFont val="Times New Roman"/>
        <family val="1"/>
      </rPr>
      <t xml:space="preserve">R37 </t>
    </r>
    <r>
      <rPr>
        <sz val="12"/>
        <rFont val="Times New Roman"/>
        <family val="1"/>
      </rPr>
      <t>Ceadîr-Lunga–Taraclia, km 6,75</t>
    </r>
  </si>
  <si>
    <r>
      <t>Servicii de proiectare pentru actualizarea detaliilor de execuție pentru reparația drumului „</t>
    </r>
    <r>
      <rPr>
        <b/>
        <sz val="12"/>
        <color indexed="8"/>
        <rFont val="Times New Roman"/>
        <family val="1"/>
      </rPr>
      <t xml:space="preserve">R33 </t>
    </r>
    <r>
      <rPr>
        <sz val="12"/>
        <color indexed="8"/>
        <rFont val="Times New Roman"/>
        <family val="1"/>
      </rPr>
      <t xml:space="preserve">Hînceşti – Lăpuşna – M1, km </t>
    </r>
    <r>
      <rPr>
        <b/>
        <sz val="12"/>
        <color indexed="8"/>
        <rFont val="Times New Roman"/>
        <family val="1"/>
      </rPr>
      <t>0,000 – 37,200”.</t>
    </r>
  </si>
  <si>
    <r>
      <rPr>
        <b/>
        <sz val="12"/>
        <rFont val="Times New Roman"/>
        <family val="1"/>
      </rPr>
      <t>R34</t>
    </r>
    <r>
      <rPr>
        <sz val="12"/>
        <rFont val="Times New Roman"/>
        <family val="1"/>
      </rPr>
      <t xml:space="preserve"> Hînceşti -Leova-Cahul -Giurgiuleşti, km 82,00-125,00</t>
    </r>
  </si>
  <si>
    <r>
      <t xml:space="preserve">Servicii de proiectare pentru elaborarea studiului de fezabilitate pentru reparația drumul </t>
    </r>
    <r>
      <rPr>
        <b/>
        <sz val="12"/>
        <rFont val="Times New Roman"/>
        <family val="1"/>
      </rPr>
      <t>R34</t>
    </r>
    <r>
      <rPr>
        <sz val="12"/>
        <rFont val="Times New Roman"/>
        <family val="1"/>
      </rPr>
      <t xml:space="preserve"> Hînceşti -Leova-Cahul -Giurgiuleşti, </t>
    </r>
    <r>
      <rPr>
        <b/>
        <sz val="12"/>
        <rFont val="Times New Roman"/>
        <family val="1"/>
      </rPr>
      <t>km 124,835 – 180,600</t>
    </r>
  </si>
  <si>
    <r>
      <t xml:space="preserve">Servicii de proiectare pentru elaborarea proiectului de execuție  pentru reparația drumului </t>
    </r>
    <r>
      <rPr>
        <b/>
        <sz val="12"/>
        <color indexed="8"/>
        <rFont val="Times New Roman"/>
        <family val="1"/>
      </rPr>
      <t xml:space="preserve">R34 </t>
    </r>
    <r>
      <rPr>
        <sz val="12"/>
        <color indexed="8"/>
        <rFont val="Times New Roman"/>
        <family val="1"/>
      </rPr>
      <t xml:space="preserve">Hâncești –Leova-Cahul-Giurgiulești, km 124,835 – 180,58 </t>
    </r>
    <r>
      <rPr>
        <b/>
        <sz val="12"/>
        <color indexed="8"/>
        <rFont val="Times New Roman"/>
        <family val="1"/>
      </rPr>
      <t>(lot.I, km 124,835-142,550)</t>
    </r>
  </si>
  <si>
    <r>
      <t xml:space="preserve">Servicii de proiectare pentru elaborarea proiectului de execuție  pentru reparația drumului </t>
    </r>
    <r>
      <rPr>
        <b/>
        <sz val="12"/>
        <color indexed="8"/>
        <rFont val="Times New Roman"/>
        <family val="1"/>
      </rPr>
      <t xml:space="preserve">R34 </t>
    </r>
    <r>
      <rPr>
        <sz val="12"/>
        <color indexed="8"/>
        <rFont val="Times New Roman"/>
        <family val="1"/>
      </rPr>
      <t xml:space="preserve">Hâncești –Leova-Cahul-Giurgiulești, km 124,835 – 180,59 </t>
    </r>
    <r>
      <rPr>
        <b/>
        <sz val="12"/>
        <color indexed="8"/>
        <rFont val="Times New Roman"/>
        <family val="1"/>
      </rPr>
      <t>(lot.II, km 142,550-162,560)</t>
    </r>
  </si>
  <si>
    <r>
      <t xml:space="preserve">Servicii de proiectare pentru elaborarea proiectului de execuție  pentru reparația drumului </t>
    </r>
    <r>
      <rPr>
        <b/>
        <sz val="12"/>
        <color indexed="8"/>
        <rFont val="Times New Roman"/>
        <family val="1"/>
      </rPr>
      <t xml:space="preserve">R34 </t>
    </r>
    <r>
      <rPr>
        <sz val="12"/>
        <color indexed="8"/>
        <rFont val="Times New Roman"/>
        <family val="1"/>
      </rPr>
      <t>Hâncești –Leova-Cahul-Giurgiulești, km 124,835 – 180,60</t>
    </r>
    <r>
      <rPr>
        <b/>
        <sz val="12"/>
        <color indexed="8"/>
        <rFont val="Times New Roman"/>
        <family val="1"/>
      </rPr>
      <t xml:space="preserve"> (lot.III, km 162,560-180,600)</t>
    </r>
  </si>
  <si>
    <r>
      <rPr>
        <b/>
        <sz val="12"/>
        <rFont val="Times New Roman"/>
        <family val="1"/>
      </rPr>
      <t>R36</t>
    </r>
    <r>
      <rPr>
        <sz val="12"/>
        <rFont val="Times New Roman"/>
        <family val="1"/>
      </rPr>
      <t xml:space="preserve"> Basarabeasca – Ceadîr-Lunga – R29 (sector s. Chiriet-Lunga - s. Tvardița), km 14,00-20,31</t>
    </r>
  </si>
  <si>
    <r>
      <rPr>
        <b/>
        <sz val="12"/>
        <rFont val="Times New Roman"/>
        <family val="1"/>
      </rPr>
      <t>G27</t>
    </r>
    <r>
      <rPr>
        <sz val="12"/>
        <rFont val="Times New Roman"/>
        <family val="1"/>
      </rPr>
      <t xml:space="preserve"> R7 – Chetrosu – Moara de Piatră – Cubolta – R13, km 0,00 - 31,15</t>
    </r>
  </si>
  <si>
    <r>
      <rPr>
        <b/>
        <sz val="12"/>
        <rFont val="Times New Roman"/>
        <family val="1"/>
      </rPr>
      <t>G38</t>
    </r>
    <r>
      <rPr>
        <sz val="12"/>
        <rFont val="Times New Roman"/>
        <family val="1"/>
      </rPr>
      <t xml:space="preserve"> R14 – Soloneţ – Unchiteşti – G39, km 0,00-18,51</t>
    </r>
  </si>
  <si>
    <r>
      <t>Actualizarea proiectului de reparație a drumului „</t>
    </r>
    <r>
      <rPr>
        <b/>
        <sz val="12"/>
        <rFont val="Times New Roman"/>
        <family val="1"/>
      </rPr>
      <t>G39</t>
    </r>
    <r>
      <rPr>
        <sz val="12"/>
        <rFont val="Times New Roman"/>
        <family val="1"/>
      </rPr>
      <t xml:space="preserve"> R14 – Unchitești – Țipordei – R19, km 0,00 – 9,63 (modificat din L185 M2 – Hârtop - Cernița, km 0,00 – 6,00 și L130 Stația Unchitești - Hârtop, km 0,00 – 3,40, conform Hotărârii de Guvern nr. 1468 din 30.12.2016)”</t>
    </r>
  </si>
  <si>
    <r>
      <t xml:space="preserve">Asigurare a stabilității terasamentelor și restabilire a îmbrăcămintei rutiere </t>
    </r>
    <r>
      <rPr>
        <b/>
        <sz val="12"/>
        <color indexed="8"/>
        <rFont val="Times New Roman"/>
        <family val="1"/>
      </rPr>
      <t>G64</t>
    </r>
    <r>
      <rPr>
        <sz val="12"/>
        <color indexed="8"/>
        <rFont val="Times New Roman"/>
        <family val="1"/>
      </rPr>
      <t xml:space="preserve"> R6 – Bănești – Telenești – Budăi – M5, km 13,50</t>
    </r>
  </si>
  <si>
    <r>
      <rPr>
        <b/>
        <sz val="12"/>
        <rFont val="Times New Roman"/>
        <family val="1"/>
      </rPr>
      <t>G65</t>
    </r>
    <r>
      <rPr>
        <sz val="12"/>
        <rFont val="Times New Roman"/>
        <family val="1"/>
      </rPr>
      <t xml:space="preserve"> G64 – Teleneşti – Mîndreşti – Ghiliceni – M5 , km 7,64 - 15,60</t>
    </r>
  </si>
  <si>
    <r>
      <rPr>
        <b/>
        <sz val="12"/>
        <rFont val="Times New Roman"/>
        <family val="1"/>
      </rPr>
      <t xml:space="preserve">G88 </t>
    </r>
    <r>
      <rPr>
        <sz val="12"/>
        <rFont val="Times New Roman"/>
        <family val="1"/>
      </rPr>
      <t xml:space="preserve">Corneşti – Boghenii Noi – Năpădeni – M5, km </t>
    </r>
    <r>
      <rPr>
        <b/>
        <sz val="12"/>
        <rFont val="Times New Roman"/>
        <family val="1"/>
      </rPr>
      <t>0,00-25,09</t>
    </r>
  </si>
  <si>
    <r>
      <rPr>
        <b/>
        <sz val="12"/>
        <rFont val="Times New Roman"/>
        <family val="1"/>
      </rPr>
      <t>G100</t>
    </r>
    <r>
      <rPr>
        <sz val="12"/>
        <rFont val="Times New Roman"/>
        <family val="1"/>
      </rPr>
      <t xml:space="preserve"> R33 – Sofia – Cărpineni – Mingir – R34, km </t>
    </r>
    <r>
      <rPr>
        <b/>
        <sz val="12"/>
        <rFont val="Times New Roman"/>
        <family val="1"/>
      </rPr>
      <t>0,00 - 3,00</t>
    </r>
  </si>
  <si>
    <r>
      <t xml:space="preserve">Soluții de proiect privind remedierea degradărilor atestate la podul de șosea poziționat pe drumul public </t>
    </r>
    <r>
      <rPr>
        <b/>
        <sz val="12"/>
        <rFont val="Times New Roman"/>
        <family val="1"/>
      </rPr>
      <t>G106</t>
    </r>
    <r>
      <rPr>
        <sz val="12"/>
        <rFont val="Times New Roman"/>
        <family val="1"/>
      </rPr>
      <t xml:space="preserve"> M5- Bălțata-Maximovca-Mereni-Chetrosu-Ganfura-G110 , km </t>
    </r>
    <r>
      <rPr>
        <b/>
        <sz val="12"/>
        <rFont val="Times New Roman"/>
        <family val="1"/>
      </rPr>
      <t>18,460</t>
    </r>
  </si>
  <si>
    <r>
      <t xml:space="preserve">Servicii de proiectare privind elaborarea proiectului de execuție pentru reparația drumului </t>
    </r>
    <r>
      <rPr>
        <b/>
        <sz val="12"/>
        <color indexed="8"/>
        <rFont val="Times New Roman"/>
        <family val="1"/>
      </rPr>
      <t>G108,</t>
    </r>
    <r>
      <rPr>
        <sz val="12"/>
        <color indexed="8"/>
        <rFont val="Times New Roman"/>
        <family val="1"/>
      </rPr>
      <t xml:space="preserve"> M5 – Florești – Anenii Noi, </t>
    </r>
    <r>
      <rPr>
        <b/>
        <sz val="12"/>
        <color indexed="8"/>
        <rFont val="Times New Roman"/>
        <family val="1"/>
      </rPr>
      <t>km 0,00 – 16,00</t>
    </r>
  </si>
  <si>
    <r>
      <t xml:space="preserve">Actualizarea proiectului pentru reparația drumului </t>
    </r>
    <r>
      <rPr>
        <b/>
        <sz val="12"/>
        <rFont val="Times New Roman"/>
        <family val="1"/>
      </rPr>
      <t>G109</t>
    </r>
    <r>
      <rPr>
        <sz val="12"/>
        <rFont val="Times New Roman"/>
        <family val="1"/>
      </rPr>
      <t xml:space="preserve"> Delacău-Bulboaca-R2, </t>
    </r>
    <r>
      <rPr>
        <b/>
        <sz val="12"/>
        <rFont val="Times New Roman"/>
        <family val="1"/>
      </rPr>
      <t>km 0,00 – 8,00</t>
    </r>
  </si>
  <si>
    <r>
      <t xml:space="preserve">Actualizarea proiectului pentru reparația drumului </t>
    </r>
    <r>
      <rPr>
        <b/>
        <sz val="12"/>
        <rFont val="Times New Roman"/>
        <family val="1"/>
      </rPr>
      <t>G109</t>
    </r>
    <r>
      <rPr>
        <sz val="12"/>
        <rFont val="Times New Roman"/>
        <family val="1"/>
      </rPr>
      <t xml:space="preserve"> Delacău-Bulboaca-R2, </t>
    </r>
    <r>
      <rPr>
        <b/>
        <sz val="12"/>
        <rFont val="Times New Roman"/>
        <family val="1"/>
      </rPr>
      <t>km 7,99-9,13 km 13,4-19,43</t>
    </r>
  </si>
  <si>
    <r>
      <rPr>
        <b/>
        <sz val="12"/>
        <rFont val="Times New Roman"/>
        <family val="1"/>
      </rPr>
      <t>G113</t>
    </r>
    <r>
      <rPr>
        <sz val="12"/>
        <rFont val="Times New Roman"/>
        <family val="1"/>
      </rPr>
      <t xml:space="preserve"> Bender – Copanca – Plop-Ştiubei – Căuşeni, km </t>
    </r>
    <r>
      <rPr>
        <b/>
        <sz val="12"/>
        <rFont val="Times New Roman"/>
        <family val="1"/>
      </rPr>
      <t>23,3-35,07</t>
    </r>
  </si>
  <si>
    <r>
      <rPr>
        <b/>
        <sz val="12"/>
        <rFont val="Times New Roman"/>
        <family val="1"/>
      </rPr>
      <t xml:space="preserve">G122 </t>
    </r>
    <r>
      <rPr>
        <sz val="12"/>
        <rFont val="Times New Roman"/>
        <family val="1"/>
      </rPr>
      <t xml:space="preserve">M3-Sagaidacul Nou-Satul Nou-Mihailovca-R26 km </t>
    </r>
    <r>
      <rPr>
        <b/>
        <sz val="12"/>
        <rFont val="Times New Roman"/>
        <family val="1"/>
      </rPr>
      <t>5,14-18,08</t>
    </r>
  </si>
  <si>
    <r>
      <rPr>
        <b/>
        <sz val="12"/>
        <color indexed="8"/>
        <rFont val="Times New Roman"/>
        <family val="1"/>
      </rPr>
      <t>G125</t>
    </r>
    <r>
      <rPr>
        <sz val="12"/>
        <color indexed="8"/>
        <rFont val="Times New Roman"/>
        <family val="1"/>
      </rPr>
      <t xml:space="preserve"> Cimișlia – Iargara - Sarata Nouă, km </t>
    </r>
    <r>
      <rPr>
        <b/>
        <sz val="12"/>
        <color indexed="8"/>
        <rFont val="Times New Roman"/>
        <family val="1"/>
      </rPr>
      <t>2,40 - 7,70</t>
    </r>
  </si>
  <si>
    <r>
      <t xml:space="preserve">Servicii de proiectare pentru reparația drumului </t>
    </r>
    <r>
      <rPr>
        <b/>
        <sz val="12"/>
        <rFont val="Times New Roman"/>
        <family val="1"/>
      </rPr>
      <t>G 141</t>
    </r>
    <r>
      <rPr>
        <sz val="12"/>
        <rFont val="Times New Roman"/>
        <family val="1"/>
      </rPr>
      <t xml:space="preserve"> Vulcănești – Colibași – R34, km </t>
    </r>
    <r>
      <rPr>
        <b/>
        <sz val="12"/>
        <rFont val="Times New Roman"/>
        <family val="1"/>
      </rPr>
      <t>15,750 -19,990</t>
    </r>
  </si>
  <si>
    <r>
      <t xml:space="preserve">Servicii de proiectare pentru extragerea rocilor sedimentare, a celor neconsolidate, a argilei, a argilei nisipoase, a nisipului argilos, până la o adâncime de 5 metri, amplasate în hotarele administrativ teritoriale a </t>
    </r>
    <r>
      <rPr>
        <b/>
        <sz val="12"/>
        <rFont val="Times New Roman"/>
        <family val="1"/>
      </rPr>
      <t>com.Rădeni, r.Strășeni</t>
    </r>
    <r>
      <rPr>
        <sz val="12"/>
        <rFont val="Times New Roman"/>
        <family val="1"/>
      </rPr>
      <t xml:space="preserve"> necesare pentru executarea lucrărilor de terasament la reabilitarea drumului M1 Frontiera cu România - Leuşeni - Chişinău - Dubăsari - frontiera cu Ucraina, km 96-105</t>
    </r>
  </si>
  <si>
    <r>
      <t xml:space="preserve">Studiul privind </t>
    </r>
    <r>
      <rPr>
        <b/>
        <sz val="12"/>
        <rFont val="Times New Roman"/>
        <family val="1"/>
      </rPr>
      <t>punctul de conexiune</t>
    </r>
    <r>
      <rPr>
        <sz val="12"/>
        <rFont val="Times New Roman"/>
        <family val="1"/>
      </rPr>
      <t xml:space="preserve"> a drumului de acces către podul peste r.Nistru în regiunea localităților Iampol - Cosăuți</t>
    </r>
  </si>
  <si>
    <r>
      <t xml:space="preserve">Servicii de proiectare pentru construcția drumului de acces până la podul peste r. Nistru în regiunea localității </t>
    </r>
    <r>
      <rPr>
        <b/>
        <sz val="12"/>
        <rFont val="Times New Roman"/>
        <family val="1"/>
      </rPr>
      <t>Cosăuți</t>
    </r>
    <r>
      <rPr>
        <sz val="12"/>
        <rFont val="Times New Roman"/>
        <family val="1"/>
      </rPr>
      <t>., km 0,00 - 6,00</t>
    </r>
  </si>
  <si>
    <r>
      <t xml:space="preserve">Studiu de fezabilitate cu privire la identificarea soluțiilor de proiect pentru amenajarea intersecțiilor denivelate care să asigure posibilitatea </t>
    </r>
    <r>
      <rPr>
        <b/>
        <sz val="12"/>
        <color indexed="8"/>
        <rFont val="Times New Roman"/>
        <family val="1"/>
      </rPr>
      <t>virării la stânga</t>
    </r>
    <r>
      <rPr>
        <sz val="12"/>
        <color indexed="8"/>
        <rFont val="Times New Roman"/>
        <family val="1"/>
      </rPr>
      <t>, după caz întoarcerii unităților de transport în intravilanul și extravilanul localităților</t>
    </r>
  </si>
  <si>
    <r>
      <t>Servicii de proiectare cu privire la construcția drumului de acces de la punctul de trecere a frontierei de stat ″</t>
    </r>
    <r>
      <rPr>
        <b/>
        <sz val="12"/>
        <color indexed="8"/>
        <rFont val="Times New Roman"/>
        <family val="1"/>
      </rPr>
      <t>Leova-Bumbăta</t>
    </r>
    <r>
      <rPr>
        <sz val="12"/>
        <color indexed="8"/>
        <rFont val="Times New Roman"/>
        <family val="1"/>
      </rPr>
      <t>, rutier″, către str. Sciusev din or. Leova</t>
    </r>
  </si>
  <si>
    <r>
      <t xml:space="preserve">Servicii de proiectare a racordării </t>
    </r>
    <r>
      <rPr>
        <b/>
        <sz val="12"/>
        <color indexed="8"/>
        <rFont val="Times New Roman"/>
        <family val="1"/>
      </rPr>
      <t>podului de pontoane</t>
    </r>
    <r>
      <rPr>
        <sz val="12"/>
        <color indexed="8"/>
        <rFont val="Times New Roman"/>
        <family val="1"/>
      </rPr>
      <t xml:space="preserve"> peste r.Prut cu drumul de acces către punctul de trecere a frontierei de stat Leova-Bumbăta</t>
    </r>
  </si>
  <si>
    <r>
      <t xml:space="preserve">Ajustarea prețurilor pe contractele din cadrul Proiectului de Îmbunătățire a Drumurilor Locale, Contractele:
</t>
    </r>
    <r>
      <rPr>
        <b/>
        <sz val="12"/>
        <color indexed="8"/>
        <rFont val="Times New Roman"/>
        <family val="1"/>
      </rPr>
      <t>LRIP/W5/01</t>
    </r>
    <r>
      <rPr>
        <sz val="12"/>
        <color indexed="8"/>
        <rFont val="Times New Roman"/>
        <family val="1"/>
      </rPr>
      <t xml:space="preserve">: Drumul G46: R9 - Dobrusa-Ignatei-Scorteni-Codrul Nou-R14, km 22+610 - km 35+622.09;
</t>
    </r>
    <r>
      <rPr>
        <b/>
        <sz val="12"/>
        <color indexed="8"/>
        <rFont val="Times New Roman"/>
        <family val="1"/>
      </rPr>
      <t>LRIP/W5/02</t>
    </r>
    <r>
      <rPr>
        <sz val="12"/>
        <color indexed="8"/>
        <rFont val="Times New Roman"/>
        <family val="1"/>
      </rPr>
      <t xml:space="preserve">: Drumul G46: R9 - Dobrusa-Ignatei-Scorteni-Codrul Nou-R14, km 15+760 - km 22+610; Drumul G47: R9-Oliscani-Peciste-Ignatei, km 12+880- km 18+075;
</t>
    </r>
    <r>
      <rPr>
        <b/>
        <sz val="12"/>
        <color indexed="8"/>
        <rFont val="Times New Roman"/>
        <family val="1"/>
      </rPr>
      <t>LRIP/W5/03</t>
    </r>
    <r>
      <rPr>
        <sz val="12"/>
        <color indexed="8"/>
        <rFont val="Times New Roman"/>
        <family val="1"/>
      </rPr>
      <t>: G49: G47-Peciste-Trifesti-R20, km 0+000-km 11+426.7;</t>
    </r>
    <r>
      <rPr>
        <b/>
        <sz val="12"/>
        <color indexed="8"/>
        <rFont val="Times New Roman"/>
        <family val="1"/>
      </rPr>
      <t xml:space="preserve">
LRIP/W5/04</t>
    </r>
    <r>
      <rPr>
        <sz val="12"/>
        <color indexed="8"/>
        <rFont val="Times New Roman"/>
        <family val="1"/>
      </rPr>
      <t>: Drumul L390 Pirlita - Nisporeni, km 0+000 - km 10+900;</t>
    </r>
    <r>
      <rPr>
        <b/>
        <sz val="12"/>
        <color indexed="8"/>
        <rFont val="Times New Roman"/>
        <family val="1"/>
      </rPr>
      <t xml:space="preserve">
LRIP/W6/01</t>
    </r>
    <r>
      <rPr>
        <sz val="12"/>
        <color indexed="8"/>
        <rFont val="Times New Roman"/>
        <family val="1"/>
      </rPr>
      <t>, Drumul G105: R3- Costesti-Tipala-G106, km 0+000 - km 8+450;</t>
    </r>
    <r>
      <rPr>
        <b/>
        <sz val="12"/>
        <color indexed="8"/>
        <rFont val="Times New Roman"/>
        <family val="1"/>
      </rPr>
      <t xml:space="preserve">
LRIP/W6/02</t>
    </r>
    <r>
      <rPr>
        <sz val="12"/>
        <color indexed="8"/>
        <rFont val="Times New Roman"/>
        <family val="1"/>
      </rPr>
      <t>, Drumul G105: R3- Costesti-Tipala-G106, km 8+450 - km 17+350;</t>
    </r>
    <r>
      <rPr>
        <b/>
        <sz val="12"/>
        <color indexed="8"/>
        <rFont val="Times New Roman"/>
        <family val="1"/>
      </rPr>
      <t xml:space="preserve">
LRIP/W6/03</t>
    </r>
    <r>
      <rPr>
        <sz val="12"/>
        <color indexed="8"/>
        <rFont val="Times New Roman"/>
        <family val="1"/>
      </rPr>
      <t>,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Drumul G105: R3- Costesti-Tipala-G106, km 17+350 - km 26+400;</t>
    </r>
    <r>
      <rPr>
        <b/>
        <sz val="12"/>
        <color indexed="8"/>
        <rFont val="Times New Roman"/>
        <family val="1"/>
      </rPr>
      <t xml:space="preserve">
LRIP/W6/04</t>
    </r>
    <r>
      <rPr>
        <sz val="12"/>
        <color indexed="8"/>
        <rFont val="Times New Roman"/>
        <family val="1"/>
      </rPr>
      <t>, Drumul G105: R3- Costesti-Tipala-G106, km 26+40 - km 34+584.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</si>
</sst>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_-* #,##0.00_р_._-;\-* #,##0.00_р_._-;_-* \-??_р_._-;_-@_-"/>
    <numFmt numFmtId="166" formatCode="#,##0.00_ ;\-#,##0.00\ "/>
    <numFmt numFmtId="167" formatCode="#,##0.0"/>
    <numFmt numFmtId="168" formatCode="_-* #,##0.00_р_._-;\-* #,##0.00_р_._-;_-* &quot;-&quot;??_р_._-;_-@_-"/>
    <numFmt numFmtId="169" formatCode="#,##0.00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E"/>
      <family val="1"/>
      <charset val="238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i/>
      <sz val="10"/>
      <name val="Times New Roman Cyr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8"/>
      <name val="Calibri"/>
      <family val="2"/>
      <charset val="204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8" fontId="11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11" fillId="0" borderId="0"/>
    <xf numFmtId="164" fontId="19" fillId="0" borderId="0" applyFont="0" applyFill="0" applyBorder="0" applyAlignment="0" applyProtection="0"/>
    <xf numFmtId="0" fontId="1" fillId="0" borderId="0"/>
    <xf numFmtId="0" fontId="21" fillId="0" borderId="0"/>
    <xf numFmtId="0" fontId="10" fillId="0" borderId="0"/>
    <xf numFmtId="0" fontId="21" fillId="0" borderId="0"/>
    <xf numFmtId="0" fontId="22" fillId="0" borderId="0"/>
    <xf numFmtId="165" fontId="1" fillId="0" borderId="0" applyFill="0" applyBorder="0" applyAlignment="0" applyProtection="0"/>
    <xf numFmtId="168" fontId="10" fillId="0" borderId="0" applyFont="0" applyFill="0" applyBorder="0" applyAlignment="0" applyProtection="0"/>
    <xf numFmtId="168" fontId="12" fillId="0" borderId="0" applyFont="0" applyFill="0" applyBorder="0" applyAlignment="0" applyProtection="0"/>
  </cellStyleXfs>
  <cellXfs count="209">
    <xf numFmtId="0" fontId="0" fillId="0" borderId="0" xfId="0"/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66" fontId="0" fillId="0" borderId="0" xfId="0" applyNumberFormat="1"/>
    <xf numFmtId="166" fontId="2" fillId="0" borderId="1" xfId="6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19" fillId="0" borderId="0" xfId="6" applyFont="1"/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166" fontId="2" fillId="0" borderId="6" xfId="6" applyNumberFormat="1" applyFont="1" applyBorder="1" applyAlignment="1">
      <alignment horizontal="center" vertical="center" wrapText="1"/>
    </xf>
    <xf numFmtId="0" fontId="3" fillId="0" borderId="3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6" xfId="7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24" fillId="0" borderId="13" xfId="0" applyFont="1" applyBorder="1" applyAlignment="1">
      <alignment vertical="center"/>
    </xf>
    <xf numFmtId="166" fontId="25" fillId="0" borderId="13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167" fontId="2" fillId="0" borderId="0" xfId="6" applyNumberFormat="1" applyFont="1" applyBorder="1" applyAlignment="1">
      <alignment horizontal="center" vertical="center" wrapText="1"/>
    </xf>
    <xf numFmtId="167" fontId="4" fillId="0" borderId="0" xfId="6" applyNumberFormat="1" applyFont="1" applyBorder="1" applyAlignment="1">
      <alignment horizontal="center" vertical="center" wrapText="1"/>
    </xf>
    <xf numFmtId="167" fontId="0" fillId="0" borderId="0" xfId="0" applyNumberFormat="1" applyBorder="1" applyAlignment="1">
      <alignment vertical="center"/>
    </xf>
    <xf numFmtId="167" fontId="0" fillId="0" borderId="0" xfId="0" applyNumberFormat="1" applyAlignment="1">
      <alignment vertical="center"/>
    </xf>
    <xf numFmtId="167" fontId="27" fillId="0" borderId="0" xfId="0" applyNumberFormat="1" applyFont="1" applyAlignment="1">
      <alignment horizontal="center" vertical="center"/>
    </xf>
    <xf numFmtId="0" fontId="0" fillId="0" borderId="0" xfId="0" applyFill="1"/>
    <xf numFmtId="167" fontId="27" fillId="0" borderId="0" xfId="0" applyNumberFormat="1" applyFont="1" applyFill="1"/>
    <xf numFmtId="0" fontId="0" fillId="3" borderId="0" xfId="0" applyFill="1"/>
    <xf numFmtId="0" fontId="31" fillId="0" borderId="0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167" fontId="31" fillId="0" borderId="20" xfId="0" applyNumberFormat="1" applyFont="1" applyBorder="1" applyAlignment="1">
      <alignment horizontal="center" vertical="center"/>
    </xf>
    <xf numFmtId="167" fontId="31" fillId="0" borderId="6" xfId="0" applyNumberFormat="1" applyFont="1" applyFill="1" applyBorder="1" applyAlignment="1">
      <alignment horizontal="center" vertical="center" wrapText="1"/>
    </xf>
    <xf numFmtId="167" fontId="32" fillId="0" borderId="25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15" fillId="0" borderId="27" xfId="7" applyFont="1" applyBorder="1" applyAlignment="1">
      <alignment horizontal="left" vertical="center" wrapText="1"/>
    </xf>
    <xf numFmtId="0" fontId="32" fillId="0" borderId="27" xfId="0" applyFont="1" applyBorder="1" applyAlignment="1">
      <alignment horizontal="center" vertical="center"/>
    </xf>
    <xf numFmtId="167" fontId="15" fillId="0" borderId="27" xfId="6" applyNumberFormat="1" applyFont="1" applyBorder="1" applyAlignment="1">
      <alignment horizontal="center" vertical="center" wrapText="1"/>
    </xf>
    <xf numFmtId="167" fontId="32" fillId="0" borderId="27" xfId="0" applyNumberFormat="1" applyFont="1" applyFill="1" applyBorder="1" applyAlignment="1">
      <alignment horizontal="center" vertical="center"/>
    </xf>
    <xf numFmtId="167" fontId="32" fillId="0" borderId="28" xfId="0" applyNumberFormat="1" applyFont="1" applyBorder="1" applyAlignment="1">
      <alignment horizontal="center" vertical="center"/>
    </xf>
    <xf numFmtId="0" fontId="16" fillId="4" borderId="30" xfId="0" applyFont="1" applyFill="1" applyBorder="1" applyAlignment="1">
      <alignment vertical="center" wrapText="1"/>
    </xf>
    <xf numFmtId="167" fontId="31" fillId="4" borderId="30" xfId="0" applyNumberFormat="1" applyFont="1" applyFill="1" applyBorder="1" applyAlignment="1">
      <alignment horizontal="center" vertical="center"/>
    </xf>
    <xf numFmtId="167" fontId="31" fillId="4" borderId="31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167" fontId="17" fillId="0" borderId="13" xfId="6" applyNumberFormat="1" applyFont="1" applyBorder="1" applyAlignment="1">
      <alignment horizontal="center" vertical="center" wrapText="1"/>
    </xf>
    <xf numFmtId="167" fontId="32" fillId="0" borderId="13" xfId="0" applyNumberFormat="1" applyFont="1" applyFill="1" applyBorder="1"/>
    <xf numFmtId="167" fontId="32" fillId="0" borderId="33" xfId="0" applyNumberFormat="1" applyFont="1" applyBorder="1" applyAlignment="1">
      <alignment horizontal="center" vertical="center"/>
    </xf>
    <xf numFmtId="167" fontId="32" fillId="0" borderId="5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15" fillId="0" borderId="1" xfId="7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167" fontId="32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7" fontId="17" fillId="4" borderId="30" xfId="6" applyNumberFormat="1" applyFont="1" applyFill="1" applyBorder="1" applyAlignment="1">
      <alignment horizontal="center" vertical="center" wrapText="1"/>
    </xf>
    <xf numFmtId="4" fontId="17" fillId="4" borderId="31" xfId="6" applyNumberFormat="1" applyFont="1" applyFill="1" applyBorder="1" applyAlignment="1">
      <alignment horizontal="center" vertical="center" wrapText="1"/>
    </xf>
    <xf numFmtId="0" fontId="14" fillId="3" borderId="11" xfId="9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169" fontId="15" fillId="3" borderId="1" xfId="0" applyNumberFormat="1" applyFont="1" applyFill="1" applyBorder="1" applyAlignment="1">
      <alignment horizontal="center" vertical="center" wrapText="1"/>
    </xf>
    <xf numFmtId="0" fontId="14" fillId="3" borderId="26" xfId="9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vertical="center" wrapText="1"/>
    </xf>
    <xf numFmtId="169" fontId="15" fillId="3" borderId="27" xfId="0" applyNumberFormat="1" applyFont="1" applyFill="1" applyBorder="1" applyAlignment="1">
      <alignment horizontal="center" vertical="center" wrapText="1"/>
    </xf>
    <xf numFmtId="0" fontId="18" fillId="3" borderId="1" xfId="9" applyFont="1" applyFill="1" applyBorder="1" applyAlignment="1">
      <alignment vertical="center" wrapText="1"/>
    </xf>
    <xf numFmtId="169" fontId="15" fillId="3" borderId="1" xfId="9" applyNumberFormat="1" applyFont="1" applyFill="1" applyBorder="1" applyAlignment="1">
      <alignment horizontal="center" vertical="center" wrapText="1"/>
    </xf>
    <xf numFmtId="3" fontId="15" fillId="0" borderId="27" xfId="0" applyNumberFormat="1" applyFont="1" applyBorder="1" applyAlignment="1">
      <alignment vertical="center" wrapText="1"/>
    </xf>
    <xf numFmtId="3" fontId="15" fillId="0" borderId="40" xfId="0" applyNumberFormat="1" applyFont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vertical="center" wrapText="1"/>
    </xf>
    <xf numFmtId="3" fontId="15" fillId="3" borderId="27" xfId="0" applyNumberFormat="1" applyFont="1" applyFill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center" vertical="center"/>
    </xf>
    <xf numFmtId="167" fontId="17" fillId="4" borderId="31" xfId="6" applyNumberFormat="1" applyFont="1" applyFill="1" applyBorder="1" applyAlignment="1">
      <alignment horizontal="center" vertical="center" wrapText="1"/>
    </xf>
    <xf numFmtId="167" fontId="15" fillId="0" borderId="1" xfId="6" applyNumberFormat="1" applyFont="1" applyFill="1" applyBorder="1" applyAlignment="1">
      <alignment horizontal="center" vertical="center" wrapText="1"/>
    </xf>
    <xf numFmtId="167" fontId="32" fillId="0" borderId="5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7" fontId="15" fillId="0" borderId="40" xfId="6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67" fontId="17" fillId="4" borderId="1" xfId="6" applyNumberFormat="1" applyFont="1" applyFill="1" applyBorder="1" applyAlignment="1">
      <alignment horizontal="center" vertical="center" wrapText="1"/>
    </xf>
    <xf numFmtId="167" fontId="17" fillId="4" borderId="5" xfId="6" applyNumberFormat="1" applyFont="1" applyFill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 vertical="center"/>
    </xf>
    <xf numFmtId="4" fontId="17" fillId="4" borderId="30" xfId="6" applyNumberFormat="1" applyFont="1" applyFill="1" applyBorder="1" applyAlignment="1">
      <alignment horizontal="center" vertical="center" wrapText="1"/>
    </xf>
    <xf numFmtId="167" fontId="15" fillId="0" borderId="27" xfId="6" applyNumberFormat="1" applyFont="1" applyFill="1" applyBorder="1" applyAlignment="1">
      <alignment horizontal="center" vertical="center" wrapText="1"/>
    </xf>
    <xf numFmtId="167" fontId="15" fillId="3" borderId="1" xfId="6" applyNumberFormat="1" applyFont="1" applyFill="1" applyBorder="1" applyAlignment="1">
      <alignment horizontal="center" vertical="center" wrapText="1"/>
    </xf>
    <xf numFmtId="167" fontId="32" fillId="0" borderId="5" xfId="6" applyNumberFormat="1" applyFont="1" applyFill="1" applyBorder="1" applyAlignment="1">
      <alignment horizontal="center" vertical="center" wrapText="1"/>
    </xf>
    <xf numFmtId="167" fontId="18" fillId="3" borderId="5" xfId="6" applyNumberFormat="1" applyFont="1" applyFill="1" applyBorder="1" applyAlignment="1">
      <alignment horizontal="center" vertical="center" wrapText="1"/>
    </xf>
    <xf numFmtId="167" fontId="18" fillId="0" borderId="5" xfId="6" applyNumberFormat="1" applyFont="1" applyFill="1" applyBorder="1" applyAlignment="1">
      <alignment horizontal="center" vertical="center" wrapText="1"/>
    </xf>
    <xf numFmtId="167" fontId="15" fillId="3" borderId="5" xfId="6" applyNumberFormat="1" applyFont="1" applyFill="1" applyBorder="1" applyAlignment="1">
      <alignment horizontal="center" vertical="center"/>
    </xf>
    <xf numFmtId="167" fontId="15" fillId="3" borderId="27" xfId="6" applyNumberFormat="1" applyFont="1" applyFill="1" applyBorder="1" applyAlignment="1">
      <alignment horizontal="center" vertical="center" wrapText="1"/>
    </xf>
    <xf numFmtId="167" fontId="15" fillId="3" borderId="28" xfId="6" applyNumberFormat="1" applyFont="1" applyFill="1" applyBorder="1" applyAlignment="1">
      <alignment horizontal="center" vertical="center"/>
    </xf>
    <xf numFmtId="167" fontId="15" fillId="0" borderId="28" xfId="6" applyNumberFormat="1" applyFont="1" applyBorder="1" applyAlignment="1">
      <alignment horizontal="center" vertical="center"/>
    </xf>
    <xf numFmtId="167" fontId="18" fillId="3" borderId="1" xfId="6" applyNumberFormat="1" applyFont="1" applyFill="1" applyBorder="1" applyAlignment="1">
      <alignment horizontal="center" vertical="center" wrapText="1"/>
    </xf>
    <xf numFmtId="167" fontId="32" fillId="0" borderId="0" xfId="0" applyNumberFormat="1" applyFont="1" applyFill="1" applyBorder="1" applyAlignment="1">
      <alignment horizontal="center" vertical="center"/>
    </xf>
    <xf numFmtId="167" fontId="15" fillId="0" borderId="1" xfId="10" applyNumberFormat="1" applyFont="1" applyBorder="1" applyAlignment="1">
      <alignment horizontal="center" vertical="center"/>
    </xf>
    <xf numFmtId="167" fontId="32" fillId="3" borderId="46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16" fillId="4" borderId="29" xfId="0" applyFont="1" applyFill="1" applyBorder="1" applyAlignment="1">
      <alignment horizontal="left" vertical="center" wrapText="1"/>
    </xf>
    <xf numFmtId="0" fontId="16" fillId="4" borderId="30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left" vertical="center" wrapText="1"/>
    </xf>
    <xf numFmtId="0" fontId="16" fillId="4" borderId="38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67" fontId="31" fillId="0" borderId="18" xfId="0" applyNumberFormat="1" applyFont="1" applyBorder="1" applyAlignment="1">
      <alignment horizontal="center" vertical="center" wrapText="1"/>
    </xf>
    <xf numFmtId="167" fontId="31" fillId="0" borderId="21" xfId="0" applyNumberFormat="1" applyFont="1" applyBorder="1" applyAlignment="1">
      <alignment horizontal="center" vertical="center" wrapText="1"/>
    </xf>
    <xf numFmtId="167" fontId="32" fillId="0" borderId="5" xfId="6" applyNumberFormat="1" applyFont="1" applyFill="1" applyBorder="1" applyAlignment="1">
      <alignment horizontal="center" vertical="center" wrapText="1"/>
    </xf>
    <xf numFmtId="0" fontId="18" fillId="2" borderId="44" xfId="10" applyFont="1" applyFill="1" applyBorder="1" applyAlignment="1">
      <alignment horizontal="left" vertical="center" wrapText="1"/>
    </xf>
    <xf numFmtId="0" fontId="18" fillId="2" borderId="45" xfId="10" applyFont="1" applyFill="1" applyBorder="1" applyAlignment="1">
      <alignment horizontal="left" vertical="center" wrapText="1"/>
    </xf>
    <xf numFmtId="49" fontId="34" fillId="4" borderId="11" xfId="0" applyNumberFormat="1" applyFont="1" applyFill="1" applyBorder="1" applyAlignment="1">
      <alignment horizontal="left" vertical="center" wrapText="1"/>
    </xf>
    <xf numFmtId="49" fontId="34" fillId="4" borderId="1" xfId="0" applyNumberFormat="1" applyFont="1" applyFill="1" applyBorder="1" applyAlignment="1">
      <alignment horizontal="left" vertical="center" wrapText="1"/>
    </xf>
    <xf numFmtId="49" fontId="14" fillId="4" borderId="11" xfId="0" applyNumberFormat="1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0" fontId="15" fillId="3" borderId="36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169" fontId="15" fillId="3" borderId="1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15" fillId="0" borderId="34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 wrapText="1"/>
    </xf>
    <xf numFmtId="167" fontId="31" fillId="0" borderId="16" xfId="0" applyNumberFormat="1" applyFont="1" applyBorder="1" applyAlignment="1">
      <alignment horizontal="center" vertical="center"/>
    </xf>
    <xf numFmtId="167" fontId="31" fillId="0" borderId="17" xfId="0" applyNumberFormat="1" applyFont="1" applyBorder="1" applyAlignment="1">
      <alignment horizontal="center" vertical="center"/>
    </xf>
    <xf numFmtId="169" fontId="15" fillId="3" borderId="27" xfId="9" applyNumberFormat="1" applyFont="1" applyFill="1" applyBorder="1" applyAlignment="1">
      <alignment horizontal="center" vertical="center" wrapText="1"/>
    </xf>
    <xf numFmtId="169" fontId="15" fillId="3" borderId="13" xfId="9" applyNumberFormat="1" applyFont="1" applyFill="1" applyBorder="1" applyAlignment="1">
      <alignment horizontal="center" vertical="center" wrapText="1"/>
    </xf>
    <xf numFmtId="167" fontId="15" fillId="3" borderId="27" xfId="6" applyNumberFormat="1" applyFont="1" applyFill="1" applyBorder="1" applyAlignment="1">
      <alignment horizontal="center" vertical="center" wrapText="1"/>
    </xf>
    <xf numFmtId="167" fontId="15" fillId="3" borderId="13" xfId="6" applyNumberFormat="1" applyFont="1" applyFill="1" applyBorder="1" applyAlignment="1">
      <alignment horizontal="center" vertical="center" wrapText="1"/>
    </xf>
    <xf numFmtId="167" fontId="15" fillId="0" borderId="27" xfId="6" applyNumberFormat="1" applyFont="1" applyFill="1" applyBorder="1" applyAlignment="1">
      <alignment horizontal="center" vertical="center" wrapText="1"/>
    </xf>
    <xf numFmtId="167" fontId="15" fillId="0" borderId="13" xfId="6" applyNumberFormat="1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167" fontId="18" fillId="3" borderId="49" xfId="6" applyNumberFormat="1" applyFont="1" applyFill="1" applyBorder="1" applyAlignment="1">
      <alignment horizontal="center" vertical="center" wrapText="1"/>
    </xf>
    <xf numFmtId="167" fontId="18" fillId="3" borderId="27" xfId="6" applyNumberFormat="1" applyFont="1" applyFill="1" applyBorder="1" applyAlignment="1">
      <alignment horizontal="center" vertical="center" wrapText="1"/>
    </xf>
    <xf numFmtId="167" fontId="18" fillId="3" borderId="13" xfId="6" applyNumberFormat="1" applyFont="1" applyFill="1" applyBorder="1" applyAlignment="1">
      <alignment horizontal="center" vertical="center" wrapText="1"/>
    </xf>
    <xf numFmtId="167" fontId="18" fillId="0" borderId="27" xfId="6" applyNumberFormat="1" applyFont="1" applyFill="1" applyBorder="1" applyAlignment="1">
      <alignment horizontal="center" vertical="center" wrapText="1"/>
    </xf>
    <xf numFmtId="167" fontId="18" fillId="0" borderId="13" xfId="6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1" xfId="9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167" fontId="32" fillId="3" borderId="5" xfId="6" applyNumberFormat="1" applyFont="1" applyFill="1" applyBorder="1" applyAlignment="1">
      <alignment horizontal="center" vertical="center" wrapText="1"/>
    </xf>
    <xf numFmtId="0" fontId="14" fillId="3" borderId="26" xfId="9" applyFont="1" applyFill="1" applyBorder="1" applyAlignment="1">
      <alignment horizontal="center" vertical="center" wrapText="1"/>
    </xf>
    <xf numFmtId="0" fontId="14" fillId="3" borderId="32" xfId="9" applyFont="1" applyFill="1" applyBorder="1" applyAlignment="1">
      <alignment horizontal="center" vertical="center" wrapText="1"/>
    </xf>
    <xf numFmtId="3" fontId="15" fillId="0" borderId="27" xfId="0" applyNumberFormat="1" applyFont="1" applyBorder="1" applyAlignment="1">
      <alignment vertical="center" wrapText="1"/>
    </xf>
    <xf numFmtId="3" fontId="15" fillId="0" borderId="13" xfId="0" applyNumberFormat="1" applyFont="1" applyBorder="1" applyAlignment="1">
      <alignment vertical="center" wrapText="1"/>
    </xf>
    <xf numFmtId="169" fontId="15" fillId="3" borderId="27" xfId="0" applyNumberFormat="1" applyFont="1" applyFill="1" applyBorder="1" applyAlignment="1">
      <alignment horizontal="center" vertical="center" wrapText="1"/>
    </xf>
    <xf numFmtId="169" fontId="15" fillId="3" borderId="13" xfId="0" applyNumberFormat="1" applyFont="1" applyFill="1" applyBorder="1" applyAlignment="1">
      <alignment horizontal="center" vertical="center" wrapText="1"/>
    </xf>
    <xf numFmtId="167" fontId="18" fillId="0" borderId="28" xfId="6" applyNumberFormat="1" applyFont="1" applyFill="1" applyBorder="1" applyAlignment="1">
      <alignment horizontal="center" vertical="center" wrapText="1"/>
    </xf>
    <xf numFmtId="167" fontId="18" fillId="0" borderId="25" xfId="6" applyNumberFormat="1" applyFont="1" applyFill="1" applyBorder="1" applyAlignment="1">
      <alignment horizontal="center" vertical="center" wrapText="1"/>
    </xf>
    <xf numFmtId="167" fontId="15" fillId="3" borderId="49" xfId="6" applyNumberFormat="1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167" fontId="18" fillId="0" borderId="49" xfId="6" applyNumberFormat="1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8" fillId="3" borderId="1" xfId="9" applyFont="1" applyFill="1" applyBorder="1" applyAlignment="1">
      <alignment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vertical="center" wrapText="1"/>
    </xf>
    <xf numFmtId="167" fontId="15" fillId="3" borderId="40" xfId="6" applyNumberFormat="1" applyFont="1" applyFill="1" applyBorder="1" applyAlignment="1">
      <alignment horizontal="center" vertical="center" wrapText="1"/>
    </xf>
    <xf numFmtId="167" fontId="15" fillId="0" borderId="40" xfId="6" applyNumberFormat="1" applyFont="1" applyFill="1" applyBorder="1" applyAlignment="1">
      <alignment horizontal="center" vertical="center" wrapText="1"/>
    </xf>
    <xf numFmtId="167" fontId="32" fillId="0" borderId="25" xfId="6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</cellXfs>
  <cellStyles count="15">
    <cellStyle name="Comma" xfId="6" builtinId="3"/>
    <cellStyle name="Comma 2" xfId="1"/>
    <cellStyle name="Normal" xfId="0" builtinId="0"/>
    <cellStyle name="Normal 2" xfId="2"/>
    <cellStyle name="Normal 3" xfId="3"/>
    <cellStyle name="Normal 4" xfId="4"/>
    <cellStyle name="Normal 5" xfId="5"/>
    <cellStyle name="Обычный 2" xfId="7"/>
    <cellStyle name="Обычный 2 2" xfId="8"/>
    <cellStyle name="Обычный 3" xfId="9"/>
    <cellStyle name="Обычный 3 2" xfId="10"/>
    <cellStyle name="Обычный 4" xfId="11"/>
    <cellStyle name="Финансовый 2" xfId="12"/>
    <cellStyle name="Финансовый 2 2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702945</xdr:colOff>
      <xdr:row>58</xdr:row>
      <xdr:rowOff>0</xdr:rowOff>
    </xdr:from>
    <xdr:ext cx="184731" cy="264560"/>
    <xdr:sp macro="" textlink="">
      <xdr:nvSpPr>
        <xdr:cNvPr id="374" name="TextBox 373"/>
        <xdr:cNvSpPr txBox="1"/>
      </xdr:nvSpPr>
      <xdr:spPr>
        <a:xfrm>
          <a:off x="5303520" y="2255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58</xdr:row>
      <xdr:rowOff>0</xdr:rowOff>
    </xdr:from>
    <xdr:ext cx="184731" cy="264560"/>
    <xdr:sp macro="" textlink="">
      <xdr:nvSpPr>
        <xdr:cNvPr id="375" name="TextBox 374"/>
        <xdr:cNvSpPr txBox="1"/>
      </xdr:nvSpPr>
      <xdr:spPr>
        <a:xfrm>
          <a:off x="5303520" y="2255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67</xdr:row>
      <xdr:rowOff>0</xdr:rowOff>
    </xdr:from>
    <xdr:ext cx="206464" cy="264560"/>
    <xdr:sp macro="" textlink="">
      <xdr:nvSpPr>
        <xdr:cNvPr id="376" name="TextBox 375"/>
        <xdr:cNvSpPr txBox="1"/>
      </xdr:nvSpPr>
      <xdr:spPr>
        <a:xfrm>
          <a:off x="5454015" y="25687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67</xdr:row>
      <xdr:rowOff>0</xdr:rowOff>
    </xdr:from>
    <xdr:ext cx="206464" cy="264560"/>
    <xdr:sp macro="" textlink="">
      <xdr:nvSpPr>
        <xdr:cNvPr id="377" name="TextBox 376"/>
        <xdr:cNvSpPr txBox="1"/>
      </xdr:nvSpPr>
      <xdr:spPr>
        <a:xfrm>
          <a:off x="5454015" y="25687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79</xdr:row>
      <xdr:rowOff>0</xdr:rowOff>
    </xdr:from>
    <xdr:ext cx="206464" cy="264560"/>
    <xdr:sp macro="" textlink="">
      <xdr:nvSpPr>
        <xdr:cNvPr id="378" name="TextBox 377"/>
        <xdr:cNvSpPr txBox="1"/>
      </xdr:nvSpPr>
      <xdr:spPr>
        <a:xfrm>
          <a:off x="5454015" y="29344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79</xdr:row>
      <xdr:rowOff>0</xdr:rowOff>
    </xdr:from>
    <xdr:ext cx="206464" cy="264560"/>
    <xdr:sp macro="" textlink="">
      <xdr:nvSpPr>
        <xdr:cNvPr id="379" name="TextBox 378"/>
        <xdr:cNvSpPr txBox="1"/>
      </xdr:nvSpPr>
      <xdr:spPr>
        <a:xfrm>
          <a:off x="5454015" y="29344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81</xdr:row>
      <xdr:rowOff>0</xdr:rowOff>
    </xdr:from>
    <xdr:ext cx="206464" cy="264560"/>
    <xdr:sp macro="" textlink="">
      <xdr:nvSpPr>
        <xdr:cNvPr id="380" name="TextBox 379"/>
        <xdr:cNvSpPr txBox="1"/>
      </xdr:nvSpPr>
      <xdr:spPr>
        <a:xfrm>
          <a:off x="5454015" y="29809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81</xdr:row>
      <xdr:rowOff>0</xdr:rowOff>
    </xdr:from>
    <xdr:ext cx="206464" cy="264560"/>
    <xdr:sp macro="" textlink="">
      <xdr:nvSpPr>
        <xdr:cNvPr id="381" name="TextBox 380"/>
        <xdr:cNvSpPr txBox="1"/>
      </xdr:nvSpPr>
      <xdr:spPr>
        <a:xfrm>
          <a:off x="5454015" y="29809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90</xdr:row>
      <xdr:rowOff>0</xdr:rowOff>
    </xdr:from>
    <xdr:ext cx="206464" cy="264560"/>
    <xdr:sp macro="" textlink="">
      <xdr:nvSpPr>
        <xdr:cNvPr id="382" name="TextBox 381"/>
        <xdr:cNvSpPr txBox="1"/>
      </xdr:nvSpPr>
      <xdr:spPr>
        <a:xfrm>
          <a:off x="5454015" y="32019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90</xdr:row>
      <xdr:rowOff>0</xdr:rowOff>
    </xdr:from>
    <xdr:ext cx="206464" cy="264560"/>
    <xdr:sp macro="" textlink="">
      <xdr:nvSpPr>
        <xdr:cNvPr id="383" name="TextBox 382"/>
        <xdr:cNvSpPr txBox="1"/>
      </xdr:nvSpPr>
      <xdr:spPr>
        <a:xfrm>
          <a:off x="5454015" y="32019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90</xdr:row>
      <xdr:rowOff>0</xdr:rowOff>
    </xdr:from>
    <xdr:ext cx="206464" cy="264560"/>
    <xdr:sp macro="" textlink="">
      <xdr:nvSpPr>
        <xdr:cNvPr id="384" name="TextBox 383"/>
        <xdr:cNvSpPr txBox="1"/>
      </xdr:nvSpPr>
      <xdr:spPr>
        <a:xfrm>
          <a:off x="5454015" y="32019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90</xdr:row>
      <xdr:rowOff>0</xdr:rowOff>
    </xdr:from>
    <xdr:ext cx="206464" cy="264560"/>
    <xdr:sp macro="" textlink="">
      <xdr:nvSpPr>
        <xdr:cNvPr id="385" name="TextBox 384"/>
        <xdr:cNvSpPr txBox="1"/>
      </xdr:nvSpPr>
      <xdr:spPr>
        <a:xfrm>
          <a:off x="5454015" y="32019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95</xdr:row>
      <xdr:rowOff>0</xdr:rowOff>
    </xdr:from>
    <xdr:ext cx="206464" cy="264560"/>
    <xdr:sp macro="" textlink="">
      <xdr:nvSpPr>
        <xdr:cNvPr id="386" name="TextBox 385"/>
        <xdr:cNvSpPr txBox="1"/>
      </xdr:nvSpPr>
      <xdr:spPr>
        <a:xfrm>
          <a:off x="5454015" y="33246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95</xdr:row>
      <xdr:rowOff>0</xdr:rowOff>
    </xdr:from>
    <xdr:ext cx="206464" cy="264560"/>
    <xdr:sp macro="" textlink="">
      <xdr:nvSpPr>
        <xdr:cNvPr id="387" name="TextBox 386"/>
        <xdr:cNvSpPr txBox="1"/>
      </xdr:nvSpPr>
      <xdr:spPr>
        <a:xfrm>
          <a:off x="5454015" y="33246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104</xdr:row>
      <xdr:rowOff>0</xdr:rowOff>
    </xdr:from>
    <xdr:ext cx="206464" cy="264560"/>
    <xdr:sp macro="" textlink="">
      <xdr:nvSpPr>
        <xdr:cNvPr id="388" name="TextBox 387"/>
        <xdr:cNvSpPr txBox="1"/>
      </xdr:nvSpPr>
      <xdr:spPr>
        <a:xfrm>
          <a:off x="545401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104</xdr:row>
      <xdr:rowOff>0</xdr:rowOff>
    </xdr:from>
    <xdr:ext cx="206464" cy="264560"/>
    <xdr:sp macro="" textlink="">
      <xdr:nvSpPr>
        <xdr:cNvPr id="389" name="TextBox 388"/>
        <xdr:cNvSpPr txBox="1"/>
      </xdr:nvSpPr>
      <xdr:spPr>
        <a:xfrm>
          <a:off x="545401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106</xdr:row>
      <xdr:rowOff>0</xdr:rowOff>
    </xdr:from>
    <xdr:ext cx="206464" cy="264560"/>
    <xdr:sp macro="" textlink="">
      <xdr:nvSpPr>
        <xdr:cNvPr id="390" name="TextBox 389"/>
        <xdr:cNvSpPr txBox="1"/>
      </xdr:nvSpPr>
      <xdr:spPr>
        <a:xfrm>
          <a:off x="5454015" y="36484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106</xdr:row>
      <xdr:rowOff>0</xdr:rowOff>
    </xdr:from>
    <xdr:ext cx="206464" cy="264560"/>
    <xdr:sp macro="" textlink="">
      <xdr:nvSpPr>
        <xdr:cNvPr id="391" name="TextBox 390"/>
        <xdr:cNvSpPr txBox="1"/>
      </xdr:nvSpPr>
      <xdr:spPr>
        <a:xfrm>
          <a:off x="5454015" y="36484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114</xdr:row>
      <xdr:rowOff>0</xdr:rowOff>
    </xdr:from>
    <xdr:ext cx="206464" cy="264560"/>
    <xdr:sp macro="" textlink="">
      <xdr:nvSpPr>
        <xdr:cNvPr id="392" name="TextBox 391"/>
        <xdr:cNvSpPr txBox="1"/>
      </xdr:nvSpPr>
      <xdr:spPr>
        <a:xfrm>
          <a:off x="5454015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114</xdr:row>
      <xdr:rowOff>0</xdr:rowOff>
    </xdr:from>
    <xdr:ext cx="206464" cy="264560"/>
    <xdr:sp macro="" textlink="">
      <xdr:nvSpPr>
        <xdr:cNvPr id="393" name="TextBox 392"/>
        <xdr:cNvSpPr txBox="1"/>
      </xdr:nvSpPr>
      <xdr:spPr>
        <a:xfrm>
          <a:off x="5454015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119</xdr:row>
      <xdr:rowOff>0</xdr:rowOff>
    </xdr:from>
    <xdr:ext cx="206464" cy="264560"/>
    <xdr:sp macro="" textlink="">
      <xdr:nvSpPr>
        <xdr:cNvPr id="394" name="TextBox 393"/>
        <xdr:cNvSpPr txBox="1"/>
      </xdr:nvSpPr>
      <xdr:spPr>
        <a:xfrm>
          <a:off x="5454015" y="40203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119</xdr:row>
      <xdr:rowOff>0</xdr:rowOff>
    </xdr:from>
    <xdr:ext cx="206464" cy="264560"/>
    <xdr:sp macro="" textlink="">
      <xdr:nvSpPr>
        <xdr:cNvPr id="395" name="TextBox 394"/>
        <xdr:cNvSpPr txBox="1"/>
      </xdr:nvSpPr>
      <xdr:spPr>
        <a:xfrm>
          <a:off x="5454015" y="40203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131</xdr:row>
      <xdr:rowOff>0</xdr:rowOff>
    </xdr:from>
    <xdr:ext cx="206464" cy="264560"/>
    <xdr:sp macro="" textlink="">
      <xdr:nvSpPr>
        <xdr:cNvPr id="396" name="TextBox 395"/>
        <xdr:cNvSpPr txBox="1"/>
      </xdr:nvSpPr>
      <xdr:spPr>
        <a:xfrm>
          <a:off x="5454015" y="4405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131</xdr:row>
      <xdr:rowOff>0</xdr:rowOff>
    </xdr:from>
    <xdr:ext cx="206464" cy="264560"/>
    <xdr:sp macro="" textlink="">
      <xdr:nvSpPr>
        <xdr:cNvPr id="397" name="TextBox 396"/>
        <xdr:cNvSpPr txBox="1"/>
      </xdr:nvSpPr>
      <xdr:spPr>
        <a:xfrm>
          <a:off x="5454015" y="4405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131</xdr:row>
      <xdr:rowOff>0</xdr:rowOff>
    </xdr:from>
    <xdr:ext cx="206464" cy="264560"/>
    <xdr:sp macro="" textlink="">
      <xdr:nvSpPr>
        <xdr:cNvPr id="398" name="TextBox 397"/>
        <xdr:cNvSpPr txBox="1"/>
      </xdr:nvSpPr>
      <xdr:spPr>
        <a:xfrm>
          <a:off x="5454015" y="4405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131</xdr:row>
      <xdr:rowOff>0</xdr:rowOff>
    </xdr:from>
    <xdr:ext cx="206464" cy="264560"/>
    <xdr:sp macro="" textlink="">
      <xdr:nvSpPr>
        <xdr:cNvPr id="399" name="TextBox 398"/>
        <xdr:cNvSpPr txBox="1"/>
      </xdr:nvSpPr>
      <xdr:spPr>
        <a:xfrm>
          <a:off x="5454015" y="4405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133</xdr:row>
      <xdr:rowOff>0</xdr:rowOff>
    </xdr:from>
    <xdr:ext cx="206464" cy="264560"/>
    <xdr:sp macro="" textlink="">
      <xdr:nvSpPr>
        <xdr:cNvPr id="400" name="TextBox 399"/>
        <xdr:cNvSpPr txBox="1"/>
      </xdr:nvSpPr>
      <xdr:spPr>
        <a:xfrm>
          <a:off x="5454015" y="44447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133</xdr:row>
      <xdr:rowOff>0</xdr:rowOff>
    </xdr:from>
    <xdr:ext cx="206464" cy="264560"/>
    <xdr:sp macro="" textlink="">
      <xdr:nvSpPr>
        <xdr:cNvPr id="401" name="TextBox 400"/>
        <xdr:cNvSpPr txBox="1"/>
      </xdr:nvSpPr>
      <xdr:spPr>
        <a:xfrm>
          <a:off x="5454015" y="44447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48</xdr:row>
      <xdr:rowOff>0</xdr:rowOff>
    </xdr:from>
    <xdr:ext cx="206464" cy="264560"/>
    <xdr:sp macro="" textlink="">
      <xdr:nvSpPr>
        <xdr:cNvPr id="402" name="TextBox 401"/>
        <xdr:cNvSpPr txBox="1"/>
      </xdr:nvSpPr>
      <xdr:spPr>
        <a:xfrm>
          <a:off x="5454015" y="1932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48</xdr:row>
      <xdr:rowOff>0</xdr:rowOff>
    </xdr:from>
    <xdr:ext cx="206464" cy="264560"/>
    <xdr:sp macro="" textlink="">
      <xdr:nvSpPr>
        <xdr:cNvPr id="403" name="TextBox 402"/>
        <xdr:cNvSpPr txBox="1"/>
      </xdr:nvSpPr>
      <xdr:spPr>
        <a:xfrm>
          <a:off x="5454015" y="1932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50</xdr:row>
      <xdr:rowOff>0</xdr:rowOff>
    </xdr:from>
    <xdr:ext cx="206464" cy="264560"/>
    <xdr:sp macro="" textlink="">
      <xdr:nvSpPr>
        <xdr:cNvPr id="404" name="TextBox 403"/>
        <xdr:cNvSpPr txBox="1"/>
      </xdr:nvSpPr>
      <xdr:spPr>
        <a:xfrm>
          <a:off x="5454015" y="1969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50</xdr:row>
      <xdr:rowOff>0</xdr:rowOff>
    </xdr:from>
    <xdr:ext cx="206464" cy="264560"/>
    <xdr:sp macro="" textlink="">
      <xdr:nvSpPr>
        <xdr:cNvPr id="405" name="TextBox 404"/>
        <xdr:cNvSpPr txBox="1"/>
      </xdr:nvSpPr>
      <xdr:spPr>
        <a:xfrm>
          <a:off x="5454015" y="1969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52</xdr:row>
      <xdr:rowOff>0</xdr:rowOff>
    </xdr:from>
    <xdr:ext cx="206464" cy="264560"/>
    <xdr:sp macro="" textlink="">
      <xdr:nvSpPr>
        <xdr:cNvPr id="406" name="TextBox 405"/>
        <xdr:cNvSpPr txBox="1"/>
      </xdr:nvSpPr>
      <xdr:spPr>
        <a:xfrm>
          <a:off x="5454015" y="20413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52</xdr:row>
      <xdr:rowOff>0</xdr:rowOff>
    </xdr:from>
    <xdr:ext cx="206464" cy="264560"/>
    <xdr:sp macro="" textlink="">
      <xdr:nvSpPr>
        <xdr:cNvPr id="407" name="TextBox 406"/>
        <xdr:cNvSpPr txBox="1"/>
      </xdr:nvSpPr>
      <xdr:spPr>
        <a:xfrm>
          <a:off x="5454015" y="20413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54</xdr:row>
      <xdr:rowOff>0</xdr:rowOff>
    </xdr:from>
    <xdr:ext cx="206464" cy="264560"/>
    <xdr:sp macro="" textlink="">
      <xdr:nvSpPr>
        <xdr:cNvPr id="408" name="TextBox 407"/>
        <xdr:cNvSpPr txBox="1"/>
      </xdr:nvSpPr>
      <xdr:spPr>
        <a:xfrm>
          <a:off x="5454015" y="2107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54</xdr:row>
      <xdr:rowOff>0</xdr:rowOff>
    </xdr:from>
    <xdr:ext cx="206464" cy="264560"/>
    <xdr:sp macro="" textlink="">
      <xdr:nvSpPr>
        <xdr:cNvPr id="409" name="TextBox 408"/>
        <xdr:cNvSpPr txBox="1"/>
      </xdr:nvSpPr>
      <xdr:spPr>
        <a:xfrm>
          <a:off x="5454015" y="2107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56</xdr:row>
      <xdr:rowOff>0</xdr:rowOff>
    </xdr:from>
    <xdr:ext cx="206464" cy="264560"/>
    <xdr:sp macro="" textlink="">
      <xdr:nvSpPr>
        <xdr:cNvPr id="410" name="TextBox 409"/>
        <xdr:cNvSpPr txBox="1"/>
      </xdr:nvSpPr>
      <xdr:spPr>
        <a:xfrm>
          <a:off x="5454015" y="21625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56</xdr:row>
      <xdr:rowOff>0</xdr:rowOff>
    </xdr:from>
    <xdr:ext cx="206464" cy="264560"/>
    <xdr:sp macro="" textlink="">
      <xdr:nvSpPr>
        <xdr:cNvPr id="411" name="TextBox 410"/>
        <xdr:cNvSpPr txBox="1"/>
      </xdr:nvSpPr>
      <xdr:spPr>
        <a:xfrm>
          <a:off x="5454015" y="21625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69</xdr:row>
      <xdr:rowOff>0</xdr:rowOff>
    </xdr:from>
    <xdr:ext cx="206464" cy="264560"/>
    <xdr:sp macro="" textlink="">
      <xdr:nvSpPr>
        <xdr:cNvPr id="412" name="TextBox 411"/>
        <xdr:cNvSpPr txBox="1"/>
      </xdr:nvSpPr>
      <xdr:spPr>
        <a:xfrm>
          <a:off x="5454015" y="26258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69</xdr:row>
      <xdr:rowOff>0</xdr:rowOff>
    </xdr:from>
    <xdr:ext cx="206464" cy="264560"/>
    <xdr:sp macro="" textlink="">
      <xdr:nvSpPr>
        <xdr:cNvPr id="413" name="TextBox 412"/>
        <xdr:cNvSpPr txBox="1"/>
      </xdr:nvSpPr>
      <xdr:spPr>
        <a:xfrm>
          <a:off x="5454015" y="26258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71</xdr:row>
      <xdr:rowOff>0</xdr:rowOff>
    </xdr:from>
    <xdr:ext cx="206464" cy="264560"/>
    <xdr:sp macro="" textlink="">
      <xdr:nvSpPr>
        <xdr:cNvPr id="414" name="TextBox 413"/>
        <xdr:cNvSpPr txBox="1"/>
      </xdr:nvSpPr>
      <xdr:spPr>
        <a:xfrm>
          <a:off x="5454015" y="26791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71</xdr:row>
      <xdr:rowOff>0</xdr:rowOff>
    </xdr:from>
    <xdr:ext cx="206464" cy="264560"/>
    <xdr:sp macro="" textlink="">
      <xdr:nvSpPr>
        <xdr:cNvPr id="415" name="TextBox 414"/>
        <xdr:cNvSpPr txBox="1"/>
      </xdr:nvSpPr>
      <xdr:spPr>
        <a:xfrm>
          <a:off x="5454015" y="26791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73</xdr:row>
      <xdr:rowOff>0</xdr:rowOff>
    </xdr:from>
    <xdr:ext cx="206464" cy="264560"/>
    <xdr:sp macro="" textlink="">
      <xdr:nvSpPr>
        <xdr:cNvPr id="416" name="TextBox 415"/>
        <xdr:cNvSpPr txBox="1"/>
      </xdr:nvSpPr>
      <xdr:spPr>
        <a:xfrm>
          <a:off x="5454015" y="2729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73</xdr:row>
      <xdr:rowOff>0</xdr:rowOff>
    </xdr:from>
    <xdr:ext cx="206464" cy="264560"/>
    <xdr:sp macro="" textlink="">
      <xdr:nvSpPr>
        <xdr:cNvPr id="417" name="TextBox 416"/>
        <xdr:cNvSpPr txBox="1"/>
      </xdr:nvSpPr>
      <xdr:spPr>
        <a:xfrm>
          <a:off x="5454015" y="2729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81</xdr:row>
      <xdr:rowOff>0</xdr:rowOff>
    </xdr:from>
    <xdr:ext cx="206464" cy="264560"/>
    <xdr:sp macro="" textlink="">
      <xdr:nvSpPr>
        <xdr:cNvPr id="418" name="TextBox 417"/>
        <xdr:cNvSpPr txBox="1"/>
      </xdr:nvSpPr>
      <xdr:spPr>
        <a:xfrm>
          <a:off x="5454015" y="29809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81</xdr:row>
      <xdr:rowOff>0</xdr:rowOff>
    </xdr:from>
    <xdr:ext cx="206464" cy="264560"/>
    <xdr:sp macro="" textlink="">
      <xdr:nvSpPr>
        <xdr:cNvPr id="419" name="TextBox 418"/>
        <xdr:cNvSpPr txBox="1"/>
      </xdr:nvSpPr>
      <xdr:spPr>
        <a:xfrm>
          <a:off x="5454015" y="29809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84</xdr:row>
      <xdr:rowOff>0</xdr:rowOff>
    </xdr:from>
    <xdr:ext cx="206464" cy="264560"/>
    <xdr:sp macro="" textlink="">
      <xdr:nvSpPr>
        <xdr:cNvPr id="420" name="TextBox 419"/>
        <xdr:cNvSpPr txBox="1"/>
      </xdr:nvSpPr>
      <xdr:spPr>
        <a:xfrm>
          <a:off x="5454015" y="30868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84</xdr:row>
      <xdr:rowOff>0</xdr:rowOff>
    </xdr:from>
    <xdr:ext cx="206464" cy="264560"/>
    <xdr:sp macro="" textlink="">
      <xdr:nvSpPr>
        <xdr:cNvPr id="421" name="TextBox 420"/>
        <xdr:cNvSpPr txBox="1"/>
      </xdr:nvSpPr>
      <xdr:spPr>
        <a:xfrm>
          <a:off x="5454015" y="30868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86</xdr:row>
      <xdr:rowOff>0</xdr:rowOff>
    </xdr:from>
    <xdr:ext cx="206464" cy="274009"/>
    <xdr:sp macro="" textlink="">
      <xdr:nvSpPr>
        <xdr:cNvPr id="422" name="TextBox 421"/>
        <xdr:cNvSpPr txBox="1"/>
      </xdr:nvSpPr>
      <xdr:spPr>
        <a:xfrm>
          <a:off x="5454015" y="31234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86</xdr:row>
      <xdr:rowOff>0</xdr:rowOff>
    </xdr:from>
    <xdr:ext cx="206464" cy="274009"/>
    <xdr:sp macro="" textlink="">
      <xdr:nvSpPr>
        <xdr:cNvPr id="423" name="TextBox 422"/>
        <xdr:cNvSpPr txBox="1"/>
      </xdr:nvSpPr>
      <xdr:spPr>
        <a:xfrm>
          <a:off x="5454015" y="31234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88</xdr:row>
      <xdr:rowOff>0</xdr:rowOff>
    </xdr:from>
    <xdr:ext cx="206464" cy="264560"/>
    <xdr:sp macro="" textlink="">
      <xdr:nvSpPr>
        <xdr:cNvPr id="424" name="TextBox 423"/>
        <xdr:cNvSpPr txBox="1"/>
      </xdr:nvSpPr>
      <xdr:spPr>
        <a:xfrm>
          <a:off x="5454015" y="3162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88</xdr:row>
      <xdr:rowOff>0</xdr:rowOff>
    </xdr:from>
    <xdr:ext cx="206464" cy="264560"/>
    <xdr:sp macro="" textlink="">
      <xdr:nvSpPr>
        <xdr:cNvPr id="425" name="TextBox 424"/>
        <xdr:cNvSpPr txBox="1"/>
      </xdr:nvSpPr>
      <xdr:spPr>
        <a:xfrm>
          <a:off x="5454015" y="3162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93</xdr:row>
      <xdr:rowOff>0</xdr:rowOff>
    </xdr:from>
    <xdr:ext cx="206464" cy="264560"/>
    <xdr:sp macro="" textlink="">
      <xdr:nvSpPr>
        <xdr:cNvPr id="426" name="TextBox 425"/>
        <xdr:cNvSpPr txBox="1"/>
      </xdr:nvSpPr>
      <xdr:spPr>
        <a:xfrm>
          <a:off x="5454015" y="3287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93</xdr:row>
      <xdr:rowOff>0</xdr:rowOff>
    </xdr:from>
    <xdr:ext cx="206464" cy="264560"/>
    <xdr:sp macro="" textlink="">
      <xdr:nvSpPr>
        <xdr:cNvPr id="427" name="TextBox 426"/>
        <xdr:cNvSpPr txBox="1"/>
      </xdr:nvSpPr>
      <xdr:spPr>
        <a:xfrm>
          <a:off x="5454015" y="3287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90</xdr:row>
      <xdr:rowOff>0</xdr:rowOff>
    </xdr:from>
    <xdr:ext cx="206464" cy="264560"/>
    <xdr:sp macro="" textlink="">
      <xdr:nvSpPr>
        <xdr:cNvPr id="428" name="TextBox 427"/>
        <xdr:cNvSpPr txBox="1"/>
      </xdr:nvSpPr>
      <xdr:spPr>
        <a:xfrm>
          <a:off x="5454015" y="32019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90</xdr:row>
      <xdr:rowOff>0</xdr:rowOff>
    </xdr:from>
    <xdr:ext cx="206464" cy="264560"/>
    <xdr:sp macro="" textlink="">
      <xdr:nvSpPr>
        <xdr:cNvPr id="429" name="TextBox 428"/>
        <xdr:cNvSpPr txBox="1"/>
      </xdr:nvSpPr>
      <xdr:spPr>
        <a:xfrm>
          <a:off x="5454015" y="32019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112</xdr:row>
      <xdr:rowOff>0</xdr:rowOff>
    </xdr:from>
    <xdr:ext cx="206464" cy="264560"/>
    <xdr:sp macro="" textlink="">
      <xdr:nvSpPr>
        <xdr:cNvPr id="430" name="TextBox 429"/>
        <xdr:cNvSpPr txBox="1"/>
      </xdr:nvSpPr>
      <xdr:spPr>
        <a:xfrm>
          <a:off x="5454015" y="38237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112</xdr:row>
      <xdr:rowOff>0</xdr:rowOff>
    </xdr:from>
    <xdr:ext cx="206464" cy="264560"/>
    <xdr:sp macro="" textlink="">
      <xdr:nvSpPr>
        <xdr:cNvPr id="431" name="TextBox 430"/>
        <xdr:cNvSpPr txBox="1"/>
      </xdr:nvSpPr>
      <xdr:spPr>
        <a:xfrm>
          <a:off x="5454015" y="38237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135</xdr:row>
      <xdr:rowOff>0</xdr:rowOff>
    </xdr:from>
    <xdr:ext cx="206464" cy="264560"/>
    <xdr:sp macro="" textlink="">
      <xdr:nvSpPr>
        <xdr:cNvPr id="432" name="TextBox 431"/>
        <xdr:cNvSpPr txBox="1"/>
      </xdr:nvSpPr>
      <xdr:spPr>
        <a:xfrm>
          <a:off x="5454015" y="4475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135</xdr:row>
      <xdr:rowOff>0</xdr:rowOff>
    </xdr:from>
    <xdr:ext cx="206464" cy="264560"/>
    <xdr:sp macro="" textlink="">
      <xdr:nvSpPr>
        <xdr:cNvPr id="433" name="TextBox 432"/>
        <xdr:cNvSpPr txBox="1"/>
      </xdr:nvSpPr>
      <xdr:spPr>
        <a:xfrm>
          <a:off x="5454015" y="4475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137</xdr:row>
      <xdr:rowOff>0</xdr:rowOff>
    </xdr:from>
    <xdr:ext cx="206464" cy="264560"/>
    <xdr:sp macro="" textlink="">
      <xdr:nvSpPr>
        <xdr:cNvPr id="434" name="TextBox 433"/>
        <xdr:cNvSpPr txBox="1"/>
      </xdr:nvSpPr>
      <xdr:spPr>
        <a:xfrm>
          <a:off x="5454015" y="45057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702945</xdr:colOff>
      <xdr:row>137</xdr:row>
      <xdr:rowOff>0</xdr:rowOff>
    </xdr:from>
    <xdr:ext cx="206464" cy="264560"/>
    <xdr:sp macro="" textlink="">
      <xdr:nvSpPr>
        <xdr:cNvPr id="435" name="TextBox 434"/>
        <xdr:cNvSpPr txBox="1"/>
      </xdr:nvSpPr>
      <xdr:spPr>
        <a:xfrm>
          <a:off x="5454015" y="45057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tabSelected="1" zoomScale="80" zoomScaleNormal="80" zoomScaleSheetLayoutView="100" workbookViewId="0">
      <pane ySplit="4" topLeftCell="A188" activePane="bottomLeft" state="frozen"/>
      <selection pane="bottomLeft" activeCell="D10" sqref="D10"/>
    </sheetView>
  </sheetViews>
  <sheetFormatPr defaultRowHeight="15.75" x14ac:dyDescent="0.25"/>
  <cols>
    <col min="1" max="1" width="4.7109375" style="5" customWidth="1"/>
    <col min="2" max="2" width="64.28515625" style="5" customWidth="1"/>
    <col min="3" max="3" width="14" style="5" customWidth="1"/>
    <col min="4" max="4" width="20.140625" style="48" customWidth="1"/>
    <col min="5" max="5" width="17" style="51" customWidth="1"/>
    <col min="6" max="6" width="19.5703125" style="49" customWidth="1"/>
  </cols>
  <sheetData>
    <row r="1" spans="1:6" ht="39.75" customHeight="1" x14ac:dyDescent="0.25">
      <c r="A1" s="125" t="s">
        <v>135</v>
      </c>
      <c r="B1" s="126"/>
      <c r="C1" s="126"/>
      <c r="D1" s="126"/>
      <c r="E1" s="126"/>
      <c r="F1" s="126"/>
    </row>
    <row r="2" spans="1:6" ht="14.25" customHeight="1" thickBot="1" x14ac:dyDescent="0.3">
      <c r="A2" s="54"/>
      <c r="B2" s="53"/>
      <c r="C2" s="53"/>
      <c r="D2" s="53"/>
      <c r="E2" s="53"/>
      <c r="F2" s="55" t="s">
        <v>134</v>
      </c>
    </row>
    <row r="3" spans="1:6" ht="15.75" customHeight="1" x14ac:dyDescent="0.25">
      <c r="A3" s="161" t="s">
        <v>0</v>
      </c>
      <c r="B3" s="132" t="s">
        <v>1</v>
      </c>
      <c r="C3" s="132" t="s">
        <v>2</v>
      </c>
      <c r="D3" s="165" t="s">
        <v>109</v>
      </c>
      <c r="E3" s="166"/>
      <c r="F3" s="144" t="s">
        <v>133</v>
      </c>
    </row>
    <row r="4" spans="1:6" ht="32.25" customHeight="1" thickBot="1" x14ac:dyDescent="0.3">
      <c r="A4" s="162"/>
      <c r="B4" s="133"/>
      <c r="C4" s="133"/>
      <c r="D4" s="56" t="s">
        <v>131</v>
      </c>
      <c r="E4" s="57" t="s">
        <v>132</v>
      </c>
      <c r="F4" s="145"/>
    </row>
    <row r="5" spans="1:6" x14ac:dyDescent="0.25">
      <c r="A5" s="141" t="s">
        <v>104</v>
      </c>
      <c r="B5" s="142"/>
      <c r="C5" s="142"/>
      <c r="D5" s="142"/>
      <c r="E5" s="143"/>
      <c r="F5" s="58"/>
    </row>
    <row r="6" spans="1:6" ht="16.5" thickBot="1" x14ac:dyDescent="0.3">
      <c r="A6" s="59">
        <v>1</v>
      </c>
      <c r="B6" s="60" t="s">
        <v>103</v>
      </c>
      <c r="C6" s="61" t="s">
        <v>6</v>
      </c>
      <c r="D6" s="62">
        <v>892495.9</v>
      </c>
      <c r="E6" s="63">
        <v>974082.40438000008</v>
      </c>
      <c r="F6" s="64">
        <v>828848.4</v>
      </c>
    </row>
    <row r="7" spans="1:6" s="52" customFormat="1" ht="21" customHeight="1" thickBot="1" x14ac:dyDescent="0.3">
      <c r="A7" s="130" t="s">
        <v>108</v>
      </c>
      <c r="B7" s="131"/>
      <c r="C7" s="65"/>
      <c r="D7" s="66">
        <f>D6</f>
        <v>892495.9</v>
      </c>
      <c r="E7" s="66">
        <f>E6</f>
        <v>974082.40438000008</v>
      </c>
      <c r="F7" s="67">
        <f>F6</f>
        <v>828848.4</v>
      </c>
    </row>
    <row r="8" spans="1:6" ht="8.25" customHeight="1" x14ac:dyDescent="0.25">
      <c r="A8" s="68"/>
      <c r="B8" s="69"/>
      <c r="C8" s="70"/>
      <c r="D8" s="71"/>
      <c r="E8" s="72"/>
      <c r="F8" s="73"/>
    </row>
    <row r="9" spans="1:6" ht="21" customHeight="1" x14ac:dyDescent="0.25">
      <c r="A9" s="138" t="s">
        <v>105</v>
      </c>
      <c r="B9" s="139"/>
      <c r="C9" s="139"/>
      <c r="D9" s="139"/>
      <c r="E9" s="140"/>
      <c r="F9" s="74"/>
    </row>
    <row r="10" spans="1:6" ht="47.25" x14ac:dyDescent="0.25">
      <c r="A10" s="75">
        <v>1</v>
      </c>
      <c r="B10" s="76" t="s">
        <v>136</v>
      </c>
      <c r="C10" s="77" t="s">
        <v>6</v>
      </c>
      <c r="D10" s="78">
        <v>28208.3</v>
      </c>
      <c r="E10" s="122">
        <v>15348.16</v>
      </c>
      <c r="F10" s="74">
        <v>44000</v>
      </c>
    </row>
    <row r="11" spans="1:6" ht="47.25" x14ac:dyDescent="0.25">
      <c r="A11" s="75">
        <v>2</v>
      </c>
      <c r="B11" s="76" t="s">
        <v>137</v>
      </c>
      <c r="C11" s="77" t="s">
        <v>6</v>
      </c>
      <c r="D11" s="78">
        <v>11321.6</v>
      </c>
      <c r="E11" s="123">
        <v>1885.04</v>
      </c>
      <c r="F11" s="74"/>
    </row>
    <row r="12" spans="1:6" ht="37.5" customHeight="1" x14ac:dyDescent="0.25">
      <c r="A12" s="75">
        <v>3</v>
      </c>
      <c r="B12" s="76" t="s">
        <v>138</v>
      </c>
      <c r="C12" s="77" t="s">
        <v>6</v>
      </c>
      <c r="D12" s="78">
        <v>1307.3</v>
      </c>
      <c r="E12" s="78">
        <v>14780.81</v>
      </c>
      <c r="F12" s="74"/>
    </row>
    <row r="13" spans="1:6" ht="47.25" x14ac:dyDescent="0.25">
      <c r="A13" s="75">
        <v>4</v>
      </c>
      <c r="B13" s="76" t="s">
        <v>139</v>
      </c>
      <c r="C13" s="77" t="s">
        <v>6</v>
      </c>
      <c r="D13" s="78">
        <v>1589.84</v>
      </c>
      <c r="E13" s="78"/>
      <c r="F13" s="74"/>
    </row>
    <row r="14" spans="1:6" ht="31.5" x14ac:dyDescent="0.25">
      <c r="A14" s="75">
        <v>5</v>
      </c>
      <c r="B14" s="76" t="s">
        <v>140</v>
      </c>
      <c r="C14" s="77" t="s">
        <v>6</v>
      </c>
      <c r="D14" s="78">
        <v>34045</v>
      </c>
      <c r="E14" s="78">
        <v>21067.87</v>
      </c>
      <c r="F14" s="74"/>
    </row>
    <row r="15" spans="1:6" ht="31.5" x14ac:dyDescent="0.25">
      <c r="A15" s="75">
        <v>6</v>
      </c>
      <c r="B15" s="76" t="s">
        <v>141</v>
      </c>
      <c r="C15" s="77" t="s">
        <v>6</v>
      </c>
      <c r="D15" s="78"/>
      <c r="E15" s="78">
        <v>9425.51</v>
      </c>
      <c r="F15" s="74">
        <v>52000</v>
      </c>
    </row>
    <row r="16" spans="1:6" ht="31.5" x14ac:dyDescent="0.25">
      <c r="A16" s="75">
        <v>7</v>
      </c>
      <c r="B16" s="76" t="s">
        <v>142</v>
      </c>
      <c r="C16" s="77" t="s">
        <v>6</v>
      </c>
      <c r="D16" s="78">
        <v>40396.199999999997</v>
      </c>
      <c r="E16" s="78"/>
      <c r="F16" s="74"/>
    </row>
    <row r="17" spans="1:6" ht="31.5" x14ac:dyDescent="0.25">
      <c r="A17" s="75">
        <v>8</v>
      </c>
      <c r="B17" s="76" t="s">
        <v>143</v>
      </c>
      <c r="C17" s="77" t="s">
        <v>6</v>
      </c>
      <c r="D17" s="78">
        <v>25324.6</v>
      </c>
      <c r="E17" s="78">
        <v>36714.86</v>
      </c>
      <c r="F17" s="74">
        <v>51900</v>
      </c>
    </row>
    <row r="18" spans="1:6" ht="31.5" x14ac:dyDescent="0.25">
      <c r="A18" s="75">
        <v>9</v>
      </c>
      <c r="B18" s="76" t="s">
        <v>144</v>
      </c>
      <c r="C18" s="77" t="s">
        <v>6</v>
      </c>
      <c r="D18" s="78">
        <v>89439.49</v>
      </c>
      <c r="E18" s="78">
        <v>25517.64</v>
      </c>
      <c r="F18" s="74"/>
    </row>
    <row r="19" spans="1:6" ht="51.75" customHeight="1" x14ac:dyDescent="0.25">
      <c r="A19" s="75">
        <v>10</v>
      </c>
      <c r="B19" s="76" t="s">
        <v>145</v>
      </c>
      <c r="C19" s="77" t="s">
        <v>6</v>
      </c>
      <c r="D19" s="78">
        <v>4629.8999999999996</v>
      </c>
      <c r="E19" s="78"/>
      <c r="F19" s="74"/>
    </row>
    <row r="20" spans="1:6" ht="37.5" customHeight="1" x14ac:dyDescent="0.25">
      <c r="A20" s="75">
        <v>11</v>
      </c>
      <c r="B20" s="76" t="s">
        <v>146</v>
      </c>
      <c r="C20" s="77" t="s">
        <v>6</v>
      </c>
      <c r="D20" s="78">
        <v>336.3</v>
      </c>
      <c r="E20" s="78"/>
      <c r="F20" s="74">
        <v>15800</v>
      </c>
    </row>
    <row r="21" spans="1:6" ht="31.5" x14ac:dyDescent="0.25">
      <c r="A21" s="75">
        <v>12</v>
      </c>
      <c r="B21" s="76" t="s">
        <v>147</v>
      </c>
      <c r="C21" s="77" t="s">
        <v>6</v>
      </c>
      <c r="D21" s="78">
        <v>5746</v>
      </c>
      <c r="E21" s="78"/>
      <c r="F21" s="74"/>
    </row>
    <row r="22" spans="1:6" ht="31.5" x14ac:dyDescent="0.25">
      <c r="A22" s="75">
        <v>13</v>
      </c>
      <c r="B22" s="76" t="s">
        <v>148</v>
      </c>
      <c r="C22" s="77" t="s">
        <v>6</v>
      </c>
      <c r="D22" s="78">
        <v>5961.2</v>
      </c>
      <c r="E22" s="78"/>
      <c r="F22" s="74"/>
    </row>
    <row r="23" spans="1:6" ht="31.5" x14ac:dyDescent="0.25">
      <c r="A23" s="75">
        <v>14</v>
      </c>
      <c r="B23" s="76" t="s">
        <v>149</v>
      </c>
      <c r="C23" s="77" t="s">
        <v>6</v>
      </c>
      <c r="D23" s="78">
        <v>4605.2</v>
      </c>
      <c r="E23" s="78"/>
      <c r="F23" s="74"/>
    </row>
    <row r="24" spans="1:6" ht="47.25" x14ac:dyDescent="0.25">
      <c r="A24" s="75">
        <v>15</v>
      </c>
      <c r="B24" s="76" t="s">
        <v>150</v>
      </c>
      <c r="C24" s="77" t="s">
        <v>6</v>
      </c>
      <c r="D24" s="78">
        <v>29999.9</v>
      </c>
      <c r="E24" s="78">
        <v>82984.22</v>
      </c>
      <c r="F24" s="74">
        <v>14000</v>
      </c>
    </row>
    <row r="25" spans="1:6" ht="31.5" x14ac:dyDescent="0.25">
      <c r="A25" s="75">
        <v>16</v>
      </c>
      <c r="B25" s="79" t="s">
        <v>151</v>
      </c>
      <c r="C25" s="77" t="s">
        <v>6</v>
      </c>
      <c r="D25" s="78">
        <v>81120</v>
      </c>
      <c r="E25" s="78">
        <v>19524.099999999999</v>
      </c>
      <c r="F25" s="74">
        <v>40000</v>
      </c>
    </row>
    <row r="26" spans="1:6" ht="31.5" x14ac:dyDescent="0.25">
      <c r="A26" s="75">
        <v>17</v>
      </c>
      <c r="B26" s="79" t="s">
        <v>152</v>
      </c>
      <c r="C26" s="77" t="s">
        <v>6</v>
      </c>
      <c r="D26" s="78">
        <v>10993</v>
      </c>
      <c r="E26" s="78">
        <v>58.8</v>
      </c>
      <c r="F26" s="74"/>
    </row>
    <row r="27" spans="1:6" ht="31.5" x14ac:dyDescent="0.25">
      <c r="A27" s="75">
        <v>18</v>
      </c>
      <c r="B27" s="79" t="s">
        <v>153</v>
      </c>
      <c r="C27" s="77" t="s">
        <v>6</v>
      </c>
      <c r="D27" s="78">
        <v>3353.7</v>
      </c>
      <c r="E27" s="78">
        <v>6748</v>
      </c>
      <c r="F27" s="74">
        <v>11500</v>
      </c>
    </row>
    <row r="28" spans="1:6" ht="47.25" x14ac:dyDescent="0.25">
      <c r="A28" s="75">
        <v>19</v>
      </c>
      <c r="B28" s="79" t="s">
        <v>154</v>
      </c>
      <c r="C28" s="77" t="s">
        <v>6</v>
      </c>
      <c r="D28" s="78">
        <v>31653.1</v>
      </c>
      <c r="E28" s="78">
        <v>190.845</v>
      </c>
      <c r="F28" s="74"/>
    </row>
    <row r="29" spans="1:6" ht="31.5" x14ac:dyDescent="0.25">
      <c r="A29" s="75">
        <v>20</v>
      </c>
      <c r="B29" s="79" t="s">
        <v>155</v>
      </c>
      <c r="C29" s="77" t="s">
        <v>6</v>
      </c>
      <c r="D29" s="78">
        <v>4568</v>
      </c>
      <c r="E29" s="78">
        <v>41502.36</v>
      </c>
      <c r="F29" s="74"/>
    </row>
    <row r="30" spans="1:6" ht="31.5" x14ac:dyDescent="0.25">
      <c r="A30" s="75">
        <v>21</v>
      </c>
      <c r="B30" s="79" t="s">
        <v>156</v>
      </c>
      <c r="C30" s="77" t="s">
        <v>6</v>
      </c>
      <c r="D30" s="78">
        <v>129.80000000000001</v>
      </c>
      <c r="E30" s="78">
        <v>21137.82</v>
      </c>
      <c r="F30" s="74">
        <v>4500</v>
      </c>
    </row>
    <row r="31" spans="1:6" ht="31.5" x14ac:dyDescent="0.25">
      <c r="A31" s="75">
        <v>22</v>
      </c>
      <c r="B31" s="79" t="s">
        <v>157</v>
      </c>
      <c r="C31" s="77" t="s">
        <v>6</v>
      </c>
      <c r="D31" s="80">
        <v>18269</v>
      </c>
      <c r="E31" s="78">
        <v>13689.09</v>
      </c>
      <c r="F31" s="74"/>
    </row>
    <row r="32" spans="1:6" ht="31.5" x14ac:dyDescent="0.25">
      <c r="A32" s="75">
        <v>23</v>
      </c>
      <c r="B32" s="79" t="s">
        <v>158</v>
      </c>
      <c r="C32" s="77" t="s">
        <v>6</v>
      </c>
      <c r="D32" s="78">
        <v>1409.5</v>
      </c>
      <c r="E32" s="78"/>
      <c r="F32" s="74"/>
    </row>
    <row r="33" spans="1:6" ht="31.5" x14ac:dyDescent="0.25">
      <c r="A33" s="75">
        <v>24</v>
      </c>
      <c r="B33" s="79" t="s">
        <v>159</v>
      </c>
      <c r="C33" s="77" t="s">
        <v>6</v>
      </c>
      <c r="D33" s="78"/>
      <c r="E33" s="78">
        <v>6609.11</v>
      </c>
      <c r="F33" s="74">
        <v>38800</v>
      </c>
    </row>
    <row r="34" spans="1:6" ht="31.5" x14ac:dyDescent="0.25">
      <c r="A34" s="75">
        <v>25</v>
      </c>
      <c r="B34" s="79" t="s">
        <v>160</v>
      </c>
      <c r="C34" s="77" t="s">
        <v>6</v>
      </c>
      <c r="D34" s="78"/>
      <c r="E34" s="78">
        <v>12615.11</v>
      </c>
      <c r="F34" s="74"/>
    </row>
    <row r="35" spans="1:6" ht="31.5" x14ac:dyDescent="0.25">
      <c r="A35" s="75">
        <v>26</v>
      </c>
      <c r="B35" s="79" t="s">
        <v>161</v>
      </c>
      <c r="C35" s="77" t="s">
        <v>6</v>
      </c>
      <c r="D35" s="78">
        <v>2047.6</v>
      </c>
      <c r="E35" s="78"/>
      <c r="F35" s="74"/>
    </row>
    <row r="36" spans="1:6" ht="31.5" x14ac:dyDescent="0.25">
      <c r="A36" s="75">
        <v>27</v>
      </c>
      <c r="B36" s="79" t="s">
        <v>162</v>
      </c>
      <c r="C36" s="77" t="s">
        <v>6</v>
      </c>
      <c r="D36" s="78"/>
      <c r="E36" s="78"/>
      <c r="F36" s="74">
        <v>35000</v>
      </c>
    </row>
    <row r="37" spans="1:6" ht="36" customHeight="1" x14ac:dyDescent="0.25">
      <c r="A37" s="75">
        <v>28</v>
      </c>
      <c r="B37" s="60" t="s">
        <v>163</v>
      </c>
      <c r="C37" s="61" t="s">
        <v>6</v>
      </c>
      <c r="D37" s="63"/>
      <c r="E37" s="63">
        <v>1506.51</v>
      </c>
      <c r="F37" s="64">
        <v>32000</v>
      </c>
    </row>
    <row r="38" spans="1:6" ht="36" customHeight="1" x14ac:dyDescent="0.25">
      <c r="A38" s="75">
        <v>29</v>
      </c>
      <c r="B38" s="76" t="s">
        <v>164</v>
      </c>
      <c r="C38" s="61" t="s">
        <v>6</v>
      </c>
      <c r="D38" s="78"/>
      <c r="E38" s="78">
        <v>109086.21</v>
      </c>
      <c r="F38" s="74">
        <v>100000</v>
      </c>
    </row>
    <row r="39" spans="1:6" ht="36" customHeight="1" x14ac:dyDescent="0.25">
      <c r="A39" s="75">
        <v>30</v>
      </c>
      <c r="B39" s="76" t="s">
        <v>165</v>
      </c>
      <c r="C39" s="61" t="s">
        <v>6</v>
      </c>
      <c r="D39" s="78"/>
      <c r="E39" s="78"/>
      <c r="F39" s="74">
        <v>20000</v>
      </c>
    </row>
    <row r="40" spans="1:6" ht="36" customHeight="1" x14ac:dyDescent="0.25">
      <c r="A40" s="75">
        <v>31</v>
      </c>
      <c r="B40" s="76" t="s">
        <v>166</v>
      </c>
      <c r="C40" s="61" t="s">
        <v>6</v>
      </c>
      <c r="D40" s="78"/>
      <c r="E40" s="78"/>
      <c r="F40" s="74">
        <v>10000</v>
      </c>
    </row>
    <row r="41" spans="1:6" ht="36" customHeight="1" x14ac:dyDescent="0.25">
      <c r="A41" s="75">
        <v>32</v>
      </c>
      <c r="B41" s="76" t="s">
        <v>167</v>
      </c>
      <c r="C41" s="61" t="s">
        <v>6</v>
      </c>
      <c r="D41" s="78"/>
      <c r="E41" s="78"/>
      <c r="F41" s="74">
        <v>20000</v>
      </c>
    </row>
    <row r="42" spans="1:6" ht="36" customHeight="1" x14ac:dyDescent="0.25">
      <c r="A42" s="75">
        <v>33</v>
      </c>
      <c r="B42" s="76" t="s">
        <v>168</v>
      </c>
      <c r="C42" s="61" t="s">
        <v>6</v>
      </c>
      <c r="D42" s="78"/>
      <c r="E42" s="78"/>
      <c r="F42" s="74">
        <v>10000</v>
      </c>
    </row>
    <row r="43" spans="1:6" ht="36" customHeight="1" x14ac:dyDescent="0.25">
      <c r="A43" s="75">
        <v>34</v>
      </c>
      <c r="B43" s="76" t="s">
        <v>169</v>
      </c>
      <c r="C43" s="61" t="s">
        <v>6</v>
      </c>
      <c r="D43" s="78"/>
      <c r="E43" s="78"/>
      <c r="F43" s="74">
        <v>10000</v>
      </c>
    </row>
    <row r="44" spans="1:6" ht="36" customHeight="1" x14ac:dyDescent="0.25">
      <c r="A44" s="75">
        <v>35</v>
      </c>
      <c r="B44" s="76" t="s">
        <v>170</v>
      </c>
      <c r="C44" s="61" t="s">
        <v>6</v>
      </c>
      <c r="D44" s="78"/>
      <c r="E44" s="78"/>
      <c r="F44" s="74">
        <v>10000</v>
      </c>
    </row>
    <row r="45" spans="1:6" ht="36" customHeight="1" x14ac:dyDescent="0.25">
      <c r="A45" s="75">
        <v>36</v>
      </c>
      <c r="B45" s="76" t="s">
        <v>171</v>
      </c>
      <c r="C45" s="61" t="s">
        <v>6</v>
      </c>
      <c r="D45" s="78"/>
      <c r="E45" s="78"/>
      <c r="F45" s="74">
        <v>7500</v>
      </c>
    </row>
    <row r="46" spans="1:6" ht="36" customHeight="1" thickBot="1" x14ac:dyDescent="0.3">
      <c r="A46" s="59">
        <v>37</v>
      </c>
      <c r="B46" s="60" t="s">
        <v>172</v>
      </c>
      <c r="C46" s="61" t="s">
        <v>6</v>
      </c>
      <c r="D46" s="63"/>
      <c r="E46" s="63"/>
      <c r="F46" s="64">
        <v>7500</v>
      </c>
    </row>
    <row r="47" spans="1:6" s="52" customFormat="1" ht="16.5" customHeight="1" thickBot="1" x14ac:dyDescent="0.3">
      <c r="A47" s="134" t="s">
        <v>107</v>
      </c>
      <c r="B47" s="135"/>
      <c r="C47" s="65"/>
      <c r="D47" s="81">
        <f>SUM(D10:D46)</f>
        <v>436454.52999999997</v>
      </c>
      <c r="E47" s="81">
        <f>SUM(E10:E46)</f>
        <v>440392.065</v>
      </c>
      <c r="F47" s="82">
        <f>SUM(F10:F46)</f>
        <v>534500</v>
      </c>
    </row>
    <row r="48" spans="1:6" ht="18" customHeight="1" x14ac:dyDescent="0.25">
      <c r="A48" s="141" t="s">
        <v>102</v>
      </c>
      <c r="B48" s="142"/>
      <c r="C48" s="142"/>
      <c r="D48" s="142"/>
      <c r="E48" s="143"/>
      <c r="F48" s="58"/>
    </row>
    <row r="49" spans="1:6" ht="15" customHeight="1" x14ac:dyDescent="0.25">
      <c r="A49" s="203">
        <v>1</v>
      </c>
      <c r="B49" s="204" t="s">
        <v>173</v>
      </c>
      <c r="C49" s="190" t="s">
        <v>124</v>
      </c>
      <c r="D49" s="205">
        <v>2226.58</v>
      </c>
      <c r="E49" s="206"/>
      <c r="F49" s="207"/>
    </row>
    <row r="50" spans="1:6" ht="15" x14ac:dyDescent="0.25">
      <c r="A50" s="195"/>
      <c r="B50" s="197"/>
      <c r="C50" s="159"/>
      <c r="D50" s="170"/>
      <c r="E50" s="172"/>
      <c r="F50" s="146"/>
    </row>
    <row r="51" spans="1:6" ht="51.75" customHeight="1" x14ac:dyDescent="0.25">
      <c r="A51" s="194">
        <v>2</v>
      </c>
      <c r="B51" s="158" t="s">
        <v>174</v>
      </c>
      <c r="C51" s="159" t="s">
        <v>124</v>
      </c>
      <c r="D51" s="169">
        <v>1823.87</v>
      </c>
      <c r="E51" s="171"/>
      <c r="F51" s="146"/>
    </row>
    <row r="52" spans="1:6" ht="5.25" customHeight="1" x14ac:dyDescent="0.25">
      <c r="A52" s="195"/>
      <c r="B52" s="158"/>
      <c r="C52" s="159"/>
      <c r="D52" s="170"/>
      <c r="E52" s="172"/>
      <c r="F52" s="146"/>
    </row>
    <row r="53" spans="1:6" ht="15" customHeight="1" x14ac:dyDescent="0.25">
      <c r="A53" s="157">
        <v>3</v>
      </c>
      <c r="B53" s="158" t="s">
        <v>175</v>
      </c>
      <c r="C53" s="159" t="s">
        <v>124</v>
      </c>
      <c r="D53" s="169"/>
      <c r="E53" s="171">
        <v>1239.3800000000001</v>
      </c>
      <c r="F53" s="146"/>
    </row>
    <row r="54" spans="1:6" ht="37.5" customHeight="1" x14ac:dyDescent="0.25">
      <c r="A54" s="157"/>
      <c r="B54" s="158"/>
      <c r="C54" s="159"/>
      <c r="D54" s="170"/>
      <c r="E54" s="172"/>
      <c r="F54" s="146"/>
    </row>
    <row r="55" spans="1:6" ht="15" customHeight="1" x14ac:dyDescent="0.25">
      <c r="A55" s="157">
        <v>4</v>
      </c>
      <c r="B55" s="158" t="s">
        <v>176</v>
      </c>
      <c r="C55" s="159" t="s">
        <v>124</v>
      </c>
      <c r="D55" s="177">
        <v>600.79</v>
      </c>
      <c r="E55" s="179"/>
      <c r="F55" s="146"/>
    </row>
    <row r="56" spans="1:6" ht="28.5" customHeight="1" x14ac:dyDescent="0.25">
      <c r="A56" s="157"/>
      <c r="B56" s="158"/>
      <c r="C56" s="159"/>
      <c r="D56" s="178"/>
      <c r="E56" s="180"/>
      <c r="F56" s="146"/>
    </row>
    <row r="57" spans="1:6" ht="15" customHeight="1" x14ac:dyDescent="0.25">
      <c r="A57" s="157">
        <v>5</v>
      </c>
      <c r="B57" s="158" t="s">
        <v>177</v>
      </c>
      <c r="C57" s="159" t="s">
        <v>124</v>
      </c>
      <c r="D57" s="169">
        <v>51.56</v>
      </c>
      <c r="E57" s="171"/>
      <c r="F57" s="146"/>
    </row>
    <row r="58" spans="1:6" ht="45.75" customHeight="1" x14ac:dyDescent="0.25">
      <c r="A58" s="157"/>
      <c r="B58" s="158"/>
      <c r="C58" s="159"/>
      <c r="D58" s="170"/>
      <c r="E58" s="172"/>
      <c r="F58" s="146"/>
    </row>
    <row r="59" spans="1:6" ht="94.5" x14ac:dyDescent="0.25">
      <c r="A59" s="83">
        <v>6</v>
      </c>
      <c r="B59" s="84" t="s">
        <v>178</v>
      </c>
      <c r="C59" s="85" t="s">
        <v>124</v>
      </c>
      <c r="D59" s="113"/>
      <c r="E59" s="102"/>
      <c r="F59" s="114">
        <v>1473.6</v>
      </c>
    </row>
    <row r="60" spans="1:6" ht="63" x14ac:dyDescent="0.25">
      <c r="A60" s="83">
        <v>7</v>
      </c>
      <c r="B60" s="84" t="s">
        <v>179</v>
      </c>
      <c r="C60" s="85" t="s">
        <v>124</v>
      </c>
      <c r="D60" s="113"/>
      <c r="E60" s="102">
        <v>1675.28</v>
      </c>
      <c r="F60" s="115"/>
    </row>
    <row r="61" spans="1:6" ht="31.5" x14ac:dyDescent="0.25">
      <c r="A61" s="83">
        <v>8</v>
      </c>
      <c r="B61" s="84" t="s">
        <v>180</v>
      </c>
      <c r="C61" s="85" t="s">
        <v>124</v>
      </c>
      <c r="D61" s="113"/>
      <c r="E61" s="102">
        <v>119.38</v>
      </c>
      <c r="F61" s="116"/>
    </row>
    <row r="62" spans="1:6" ht="15" x14ac:dyDescent="0.25">
      <c r="A62" s="157">
        <v>9</v>
      </c>
      <c r="B62" s="158" t="s">
        <v>181</v>
      </c>
      <c r="C62" s="159" t="s">
        <v>124</v>
      </c>
      <c r="D62" s="176">
        <v>693.97</v>
      </c>
      <c r="E62" s="171"/>
      <c r="F62" s="146"/>
    </row>
    <row r="63" spans="1:6" ht="15" x14ac:dyDescent="0.25">
      <c r="A63" s="157"/>
      <c r="B63" s="158"/>
      <c r="C63" s="159"/>
      <c r="D63" s="176"/>
      <c r="E63" s="172"/>
      <c r="F63" s="146"/>
    </row>
    <row r="64" spans="1:6" ht="15" customHeight="1" x14ac:dyDescent="0.25">
      <c r="A64" s="157">
        <v>10</v>
      </c>
      <c r="B64" s="158" t="s">
        <v>182</v>
      </c>
      <c r="C64" s="159" t="s">
        <v>124</v>
      </c>
      <c r="D64" s="176">
        <v>1627.3589999999999</v>
      </c>
      <c r="E64" s="171"/>
      <c r="F64" s="146"/>
    </row>
    <row r="65" spans="1:6" ht="15" x14ac:dyDescent="0.25">
      <c r="A65" s="157"/>
      <c r="B65" s="158"/>
      <c r="C65" s="159"/>
      <c r="D65" s="176"/>
      <c r="E65" s="172"/>
      <c r="F65" s="146"/>
    </row>
    <row r="66" spans="1:6" ht="27.75" customHeight="1" x14ac:dyDescent="0.25">
      <c r="A66" s="182">
        <v>11</v>
      </c>
      <c r="B66" s="202" t="s">
        <v>183</v>
      </c>
      <c r="C66" s="159" t="s">
        <v>124</v>
      </c>
      <c r="D66" s="169"/>
      <c r="E66" s="171">
        <v>4675.53</v>
      </c>
      <c r="F66" s="184"/>
    </row>
    <row r="67" spans="1:6" ht="28.5" customHeight="1" x14ac:dyDescent="0.25">
      <c r="A67" s="182"/>
      <c r="B67" s="202"/>
      <c r="C67" s="159"/>
      <c r="D67" s="170"/>
      <c r="E67" s="172"/>
      <c r="F67" s="184"/>
    </row>
    <row r="68" spans="1:6" ht="15" customHeight="1" x14ac:dyDescent="0.25">
      <c r="A68" s="157">
        <v>12</v>
      </c>
      <c r="B68" s="158" t="s">
        <v>184</v>
      </c>
      <c r="C68" s="181" t="s">
        <v>124</v>
      </c>
      <c r="D68" s="169"/>
      <c r="E68" s="171">
        <v>237.66</v>
      </c>
      <c r="F68" s="146"/>
    </row>
    <row r="69" spans="1:6" ht="30" customHeight="1" x14ac:dyDescent="0.25">
      <c r="A69" s="157"/>
      <c r="B69" s="158"/>
      <c r="C69" s="181"/>
      <c r="D69" s="170"/>
      <c r="E69" s="172"/>
      <c r="F69" s="146"/>
    </row>
    <row r="70" spans="1:6" ht="27.75" customHeight="1" x14ac:dyDescent="0.25">
      <c r="A70" s="182">
        <v>13</v>
      </c>
      <c r="B70" s="183" t="s">
        <v>185</v>
      </c>
      <c r="C70" s="181" t="s">
        <v>124</v>
      </c>
      <c r="D70" s="169"/>
      <c r="E70" s="171">
        <v>8992.74</v>
      </c>
      <c r="F70" s="184"/>
    </row>
    <row r="71" spans="1:6" ht="15" x14ac:dyDescent="0.25">
      <c r="A71" s="182"/>
      <c r="B71" s="183"/>
      <c r="C71" s="181"/>
      <c r="D71" s="170"/>
      <c r="E71" s="172"/>
      <c r="F71" s="184"/>
    </row>
    <row r="72" spans="1:6" ht="15" customHeight="1" x14ac:dyDescent="0.25">
      <c r="A72" s="182">
        <v>14</v>
      </c>
      <c r="B72" s="183" t="s">
        <v>186</v>
      </c>
      <c r="C72" s="181" t="s">
        <v>124</v>
      </c>
      <c r="D72" s="169"/>
      <c r="E72" s="171"/>
      <c r="F72" s="146">
        <v>18975.22</v>
      </c>
    </row>
    <row r="73" spans="1:6" ht="35.25" customHeight="1" x14ac:dyDescent="0.25">
      <c r="A73" s="182"/>
      <c r="B73" s="183"/>
      <c r="C73" s="181"/>
      <c r="D73" s="170"/>
      <c r="E73" s="172"/>
      <c r="F73" s="146"/>
    </row>
    <row r="74" spans="1:6" ht="15" customHeight="1" x14ac:dyDescent="0.25">
      <c r="A74" s="182">
        <v>15</v>
      </c>
      <c r="B74" s="183" t="s">
        <v>187</v>
      </c>
      <c r="C74" s="181" t="s">
        <v>124</v>
      </c>
      <c r="D74" s="169"/>
      <c r="E74" s="171"/>
      <c r="F74" s="146">
        <v>9588.7000000000007</v>
      </c>
    </row>
    <row r="75" spans="1:6" ht="48" customHeight="1" x14ac:dyDescent="0.25">
      <c r="A75" s="182"/>
      <c r="B75" s="183"/>
      <c r="C75" s="181"/>
      <c r="D75" s="170"/>
      <c r="E75" s="172"/>
      <c r="F75" s="146"/>
    </row>
    <row r="76" spans="1:6" ht="15" customHeight="1" x14ac:dyDescent="0.25">
      <c r="A76" s="182">
        <v>16</v>
      </c>
      <c r="B76" s="183" t="s">
        <v>188</v>
      </c>
      <c r="C76" s="181" t="s">
        <v>124</v>
      </c>
      <c r="D76" s="169"/>
      <c r="E76" s="171">
        <v>4679.13</v>
      </c>
      <c r="F76" s="146">
        <v>10951.08</v>
      </c>
    </row>
    <row r="77" spans="1:6" ht="50.25" customHeight="1" x14ac:dyDescent="0.25">
      <c r="A77" s="182"/>
      <c r="B77" s="183"/>
      <c r="C77" s="181"/>
      <c r="D77" s="170"/>
      <c r="E77" s="172"/>
      <c r="F77" s="146"/>
    </row>
    <row r="78" spans="1:6" ht="68.25" customHeight="1" x14ac:dyDescent="0.25">
      <c r="A78" s="83">
        <v>17</v>
      </c>
      <c r="B78" s="84" t="s">
        <v>189</v>
      </c>
      <c r="C78" s="85" t="s">
        <v>124</v>
      </c>
      <c r="D78" s="113"/>
      <c r="E78" s="102">
        <v>299.99</v>
      </c>
      <c r="F78" s="114"/>
    </row>
    <row r="79" spans="1:6" ht="69.75" customHeight="1" x14ac:dyDescent="0.25">
      <c r="A79" s="83">
        <v>18</v>
      </c>
      <c r="B79" s="84" t="s">
        <v>190</v>
      </c>
      <c r="C79" s="85" t="s">
        <v>124</v>
      </c>
      <c r="D79" s="113"/>
      <c r="E79" s="112">
        <v>278.33999999999997</v>
      </c>
      <c r="F79" s="114"/>
    </row>
    <row r="80" spans="1:6" ht="15" customHeight="1" x14ac:dyDescent="0.25">
      <c r="A80" s="157">
        <v>19</v>
      </c>
      <c r="B80" s="158" t="s">
        <v>191</v>
      </c>
      <c r="C80" s="181" t="s">
        <v>124</v>
      </c>
      <c r="D80" s="169"/>
      <c r="E80" s="171">
        <v>4225</v>
      </c>
      <c r="F80" s="146"/>
    </row>
    <row r="81" spans="1:6" ht="21.75" customHeight="1" x14ac:dyDescent="0.25">
      <c r="A81" s="157"/>
      <c r="B81" s="158"/>
      <c r="C81" s="181"/>
      <c r="D81" s="170"/>
      <c r="E81" s="172"/>
      <c r="F81" s="146"/>
    </row>
    <row r="82" spans="1:6" ht="15" customHeight="1" x14ac:dyDescent="0.25">
      <c r="A82" s="157">
        <v>20</v>
      </c>
      <c r="B82" s="158" t="s">
        <v>192</v>
      </c>
      <c r="C82" s="181" t="s">
        <v>124</v>
      </c>
      <c r="D82" s="169"/>
      <c r="E82" s="171">
        <v>884.64</v>
      </c>
      <c r="F82" s="146"/>
    </row>
    <row r="83" spans="1:6" ht="69.75" customHeight="1" x14ac:dyDescent="0.25">
      <c r="A83" s="157"/>
      <c r="B83" s="158"/>
      <c r="C83" s="181"/>
      <c r="D83" s="170"/>
      <c r="E83" s="172"/>
      <c r="F83" s="146"/>
    </row>
    <row r="84" spans="1:6" ht="55.5" customHeight="1" x14ac:dyDescent="0.25">
      <c r="A84" s="86">
        <v>21</v>
      </c>
      <c r="B84" s="87" t="s">
        <v>193</v>
      </c>
      <c r="C84" s="85" t="s">
        <v>124</v>
      </c>
      <c r="D84" s="113"/>
      <c r="E84" s="113"/>
      <c r="F84" s="117">
        <v>200</v>
      </c>
    </row>
    <row r="85" spans="1:6" ht="15" x14ac:dyDescent="0.25">
      <c r="A85" s="194">
        <v>22</v>
      </c>
      <c r="B85" s="196" t="s">
        <v>194</v>
      </c>
      <c r="C85" s="159" t="s">
        <v>124</v>
      </c>
      <c r="D85" s="169">
        <v>2713.0059999999999</v>
      </c>
      <c r="E85" s="171"/>
      <c r="F85" s="146"/>
    </row>
    <row r="86" spans="1:6" ht="15" x14ac:dyDescent="0.25">
      <c r="A86" s="195"/>
      <c r="B86" s="197"/>
      <c r="C86" s="159"/>
      <c r="D86" s="170"/>
      <c r="E86" s="172"/>
      <c r="F86" s="146"/>
    </row>
    <row r="87" spans="1:6" ht="16.5" customHeight="1" x14ac:dyDescent="0.25">
      <c r="A87" s="194">
        <v>23</v>
      </c>
      <c r="B87" s="196" t="s">
        <v>195</v>
      </c>
      <c r="C87" s="159" t="s">
        <v>124</v>
      </c>
      <c r="D87" s="169"/>
      <c r="E87" s="198">
        <v>2266.6383999999998</v>
      </c>
      <c r="F87" s="146"/>
    </row>
    <row r="88" spans="1:6" ht="15" x14ac:dyDescent="0.25">
      <c r="A88" s="195"/>
      <c r="B88" s="197"/>
      <c r="C88" s="159"/>
      <c r="D88" s="170"/>
      <c r="E88" s="198"/>
      <c r="F88" s="146"/>
    </row>
    <row r="89" spans="1:6" ht="17.25" customHeight="1" x14ac:dyDescent="0.25">
      <c r="A89" s="194">
        <v>24</v>
      </c>
      <c r="B89" s="196" t="s">
        <v>196</v>
      </c>
      <c r="C89" s="159" t="s">
        <v>124</v>
      </c>
      <c r="D89" s="169"/>
      <c r="E89" s="198">
        <v>2704.2048</v>
      </c>
      <c r="F89" s="146"/>
    </row>
    <row r="90" spans="1:6" ht="15" x14ac:dyDescent="0.25">
      <c r="A90" s="195"/>
      <c r="B90" s="197"/>
      <c r="C90" s="159"/>
      <c r="D90" s="170"/>
      <c r="E90" s="198"/>
      <c r="F90" s="146"/>
    </row>
    <row r="91" spans="1:6" ht="15" x14ac:dyDescent="0.25">
      <c r="A91" s="157">
        <v>25</v>
      </c>
      <c r="B91" s="158" t="s">
        <v>197</v>
      </c>
      <c r="C91" s="181" t="s">
        <v>124</v>
      </c>
      <c r="D91" s="169">
        <v>864.02976000000001</v>
      </c>
      <c r="E91" s="171"/>
      <c r="F91" s="146"/>
    </row>
    <row r="92" spans="1:6" ht="12" customHeight="1" x14ac:dyDescent="0.25">
      <c r="A92" s="157"/>
      <c r="B92" s="158"/>
      <c r="C92" s="181"/>
      <c r="D92" s="170"/>
      <c r="E92" s="172"/>
      <c r="F92" s="146"/>
    </row>
    <row r="93" spans="1:6" ht="55.5" customHeight="1" x14ac:dyDescent="0.25">
      <c r="A93" s="83">
        <v>26</v>
      </c>
      <c r="B93" s="84" t="s">
        <v>198</v>
      </c>
      <c r="C93" s="85" t="s">
        <v>124</v>
      </c>
      <c r="D93" s="113"/>
      <c r="E93" s="102">
        <v>183.45240000000001</v>
      </c>
      <c r="F93" s="114"/>
    </row>
    <row r="94" spans="1:6" ht="15" customHeight="1" x14ac:dyDescent="0.25">
      <c r="A94" s="157">
        <v>27</v>
      </c>
      <c r="B94" s="158" t="s">
        <v>199</v>
      </c>
      <c r="C94" s="181" t="s">
        <v>124</v>
      </c>
      <c r="D94" s="169">
        <v>2374.348</v>
      </c>
      <c r="E94" s="171"/>
      <c r="F94" s="184">
        <v>2985.79</v>
      </c>
    </row>
    <row r="95" spans="1:6" ht="23.25" customHeight="1" x14ac:dyDescent="0.25">
      <c r="A95" s="157"/>
      <c r="B95" s="158"/>
      <c r="C95" s="181"/>
      <c r="D95" s="170"/>
      <c r="E95" s="172"/>
      <c r="F95" s="184"/>
    </row>
    <row r="96" spans="1:6" ht="15" customHeight="1" x14ac:dyDescent="0.25">
      <c r="A96" s="157">
        <v>28</v>
      </c>
      <c r="B96" s="158" t="s">
        <v>200</v>
      </c>
      <c r="C96" s="159" t="s">
        <v>124</v>
      </c>
      <c r="D96" s="176">
        <v>643.62</v>
      </c>
      <c r="E96" s="171"/>
      <c r="F96" s="146"/>
    </row>
    <row r="97" spans="1:6" ht="59.25" customHeight="1" x14ac:dyDescent="0.25">
      <c r="A97" s="157"/>
      <c r="B97" s="158"/>
      <c r="C97" s="159"/>
      <c r="D97" s="176"/>
      <c r="E97" s="172"/>
      <c r="F97" s="146"/>
    </row>
    <row r="98" spans="1:6" ht="57.75" customHeight="1" x14ac:dyDescent="0.25">
      <c r="A98" s="86">
        <v>29</v>
      </c>
      <c r="B98" s="87" t="s">
        <v>201</v>
      </c>
      <c r="C98" s="88" t="s">
        <v>124</v>
      </c>
      <c r="D98" s="118"/>
      <c r="E98" s="118"/>
      <c r="F98" s="119">
        <v>80</v>
      </c>
    </row>
    <row r="99" spans="1:6" ht="15" customHeight="1" x14ac:dyDescent="0.25">
      <c r="A99" s="157">
        <v>30</v>
      </c>
      <c r="B99" s="158" t="s">
        <v>202</v>
      </c>
      <c r="C99" s="181" t="s">
        <v>124</v>
      </c>
      <c r="D99" s="193">
        <v>184.12100000000001</v>
      </c>
      <c r="E99" s="171"/>
      <c r="F99" s="146"/>
    </row>
    <row r="100" spans="1:6" ht="48.75" customHeight="1" x14ac:dyDescent="0.25">
      <c r="A100" s="157"/>
      <c r="B100" s="158"/>
      <c r="C100" s="181"/>
      <c r="D100" s="193"/>
      <c r="E100" s="172"/>
      <c r="F100" s="146"/>
    </row>
    <row r="101" spans="1:6" ht="57" customHeight="1" x14ac:dyDescent="0.25">
      <c r="A101" s="83">
        <v>31</v>
      </c>
      <c r="B101" s="84" t="s">
        <v>203</v>
      </c>
      <c r="C101" s="85" t="s">
        <v>124</v>
      </c>
      <c r="D101" s="113"/>
      <c r="E101" s="102">
        <v>2031.252</v>
      </c>
      <c r="F101" s="114"/>
    </row>
    <row r="102" spans="1:6" ht="15" x14ac:dyDescent="0.25">
      <c r="A102" s="157">
        <v>32</v>
      </c>
      <c r="B102" s="158" t="s">
        <v>204</v>
      </c>
      <c r="C102" s="159" t="s">
        <v>124</v>
      </c>
      <c r="D102" s="169">
        <v>3332.5540000000001</v>
      </c>
      <c r="E102" s="171"/>
      <c r="F102" s="146"/>
    </row>
    <row r="103" spans="1:6" ht="7.5" customHeight="1" x14ac:dyDescent="0.25">
      <c r="A103" s="157"/>
      <c r="B103" s="158"/>
      <c r="C103" s="159"/>
      <c r="D103" s="170"/>
      <c r="E103" s="172"/>
      <c r="F103" s="146"/>
    </row>
    <row r="104" spans="1:6" ht="57" customHeight="1" x14ac:dyDescent="0.25">
      <c r="A104" s="86">
        <v>33</v>
      </c>
      <c r="B104" s="87" t="s">
        <v>205</v>
      </c>
      <c r="C104" s="88" t="s">
        <v>124</v>
      </c>
      <c r="D104" s="118"/>
      <c r="E104" s="118"/>
      <c r="F104" s="119">
        <v>50</v>
      </c>
    </row>
    <row r="105" spans="1:6" ht="14.25" customHeight="1" x14ac:dyDescent="0.25">
      <c r="A105" s="157">
        <v>34</v>
      </c>
      <c r="B105" s="158" t="s">
        <v>206</v>
      </c>
      <c r="C105" s="181" t="s">
        <v>124</v>
      </c>
      <c r="D105" s="169"/>
      <c r="E105" s="171">
        <v>3562.7584999999999</v>
      </c>
      <c r="F105" s="146"/>
    </row>
    <row r="106" spans="1:6" ht="9" customHeight="1" x14ac:dyDescent="0.25">
      <c r="A106" s="157"/>
      <c r="B106" s="158"/>
      <c r="C106" s="181"/>
      <c r="D106" s="170"/>
      <c r="E106" s="172"/>
      <c r="F106" s="146"/>
    </row>
    <row r="107" spans="1:6" ht="15" x14ac:dyDescent="0.25">
      <c r="A107" s="157">
        <v>35</v>
      </c>
      <c r="B107" s="158" t="s">
        <v>207</v>
      </c>
      <c r="C107" s="181" t="s">
        <v>124</v>
      </c>
      <c r="D107" s="169"/>
      <c r="E107" s="171"/>
      <c r="F107" s="184">
        <v>956.28</v>
      </c>
    </row>
    <row r="108" spans="1:6" ht="15" x14ac:dyDescent="0.25">
      <c r="A108" s="157"/>
      <c r="B108" s="158"/>
      <c r="C108" s="181"/>
      <c r="D108" s="170"/>
      <c r="E108" s="172"/>
      <c r="F108" s="184"/>
    </row>
    <row r="109" spans="1:6" ht="16.5" customHeight="1" x14ac:dyDescent="0.25">
      <c r="A109" s="157">
        <v>36</v>
      </c>
      <c r="B109" s="158" t="s">
        <v>208</v>
      </c>
      <c r="C109" s="181" t="s">
        <v>124</v>
      </c>
      <c r="D109" s="176">
        <v>231.054</v>
      </c>
      <c r="E109" s="171"/>
      <c r="F109" s="146"/>
    </row>
    <row r="110" spans="1:6" ht="57.75" customHeight="1" x14ac:dyDescent="0.25">
      <c r="A110" s="157"/>
      <c r="B110" s="158"/>
      <c r="C110" s="181"/>
      <c r="D110" s="176"/>
      <c r="E110" s="172"/>
      <c r="F110" s="146"/>
    </row>
    <row r="111" spans="1:6" ht="15" customHeight="1" x14ac:dyDescent="0.25">
      <c r="A111" s="157">
        <v>37</v>
      </c>
      <c r="B111" s="158" t="s">
        <v>209</v>
      </c>
      <c r="C111" s="159" t="s">
        <v>124</v>
      </c>
      <c r="D111" s="176">
        <v>564</v>
      </c>
      <c r="E111" s="171"/>
      <c r="F111" s="146"/>
    </row>
    <row r="112" spans="1:6" ht="72" customHeight="1" x14ac:dyDescent="0.25">
      <c r="A112" s="157"/>
      <c r="B112" s="158"/>
      <c r="C112" s="159"/>
      <c r="D112" s="176"/>
      <c r="E112" s="172"/>
      <c r="F112" s="146"/>
    </row>
    <row r="113" spans="1:6" ht="19.5" customHeight="1" x14ac:dyDescent="0.25">
      <c r="A113" s="157">
        <v>38</v>
      </c>
      <c r="B113" s="158" t="s">
        <v>210</v>
      </c>
      <c r="C113" s="181" t="s">
        <v>124</v>
      </c>
      <c r="D113" s="169">
        <v>754.33</v>
      </c>
      <c r="E113" s="171">
        <v>2845</v>
      </c>
      <c r="F113" s="146"/>
    </row>
    <row r="114" spans="1:6" ht="15" customHeight="1" x14ac:dyDescent="0.25">
      <c r="A114" s="157"/>
      <c r="B114" s="158"/>
      <c r="C114" s="181"/>
      <c r="D114" s="170"/>
      <c r="E114" s="172"/>
      <c r="F114" s="146"/>
    </row>
    <row r="115" spans="1:6" ht="30" customHeight="1" x14ac:dyDescent="0.25">
      <c r="A115" s="157">
        <v>39</v>
      </c>
      <c r="B115" s="158" t="s">
        <v>211</v>
      </c>
      <c r="C115" s="181" t="s">
        <v>124</v>
      </c>
      <c r="D115" s="169">
        <v>58.528300000000002</v>
      </c>
      <c r="E115" s="171"/>
      <c r="F115" s="146"/>
    </row>
    <row r="116" spans="1:6" ht="44.25" customHeight="1" x14ac:dyDescent="0.25">
      <c r="A116" s="157"/>
      <c r="B116" s="158"/>
      <c r="C116" s="181"/>
      <c r="D116" s="170"/>
      <c r="E116" s="172"/>
      <c r="F116" s="146"/>
    </row>
    <row r="117" spans="1:6" ht="33" customHeight="1" x14ac:dyDescent="0.25">
      <c r="A117" s="83">
        <v>40</v>
      </c>
      <c r="B117" s="89" t="s">
        <v>212</v>
      </c>
      <c r="C117" s="90" t="s">
        <v>124</v>
      </c>
      <c r="D117" s="113"/>
      <c r="E117" s="102">
        <v>237</v>
      </c>
      <c r="F117" s="114"/>
    </row>
    <row r="118" spans="1:6" ht="15" customHeight="1" x14ac:dyDescent="0.25">
      <c r="A118" s="185">
        <v>41</v>
      </c>
      <c r="B118" s="187" t="s">
        <v>213</v>
      </c>
      <c r="C118" s="189" t="s">
        <v>124</v>
      </c>
      <c r="D118" s="169"/>
      <c r="E118" s="169"/>
      <c r="F118" s="191">
        <v>1917.77</v>
      </c>
    </row>
    <row r="119" spans="1:6" ht="39.75" customHeight="1" x14ac:dyDescent="0.25">
      <c r="A119" s="186"/>
      <c r="B119" s="188"/>
      <c r="C119" s="190"/>
      <c r="D119" s="170"/>
      <c r="E119" s="170"/>
      <c r="F119" s="192"/>
    </row>
    <row r="120" spans="1:6" ht="15" x14ac:dyDescent="0.25">
      <c r="A120" s="157">
        <v>42</v>
      </c>
      <c r="B120" s="158" t="s">
        <v>214</v>
      </c>
      <c r="C120" s="181" t="s">
        <v>124</v>
      </c>
      <c r="D120" s="169"/>
      <c r="E120" s="171">
        <v>3168.7404000000001</v>
      </c>
      <c r="F120" s="146"/>
    </row>
    <row r="121" spans="1:6" ht="15" x14ac:dyDescent="0.25">
      <c r="A121" s="157"/>
      <c r="B121" s="158"/>
      <c r="C121" s="181"/>
      <c r="D121" s="170"/>
      <c r="E121" s="172"/>
      <c r="F121" s="146"/>
    </row>
    <row r="122" spans="1:6" ht="27" customHeight="1" x14ac:dyDescent="0.25">
      <c r="A122" s="157">
        <v>43</v>
      </c>
      <c r="B122" s="158" t="s">
        <v>215</v>
      </c>
      <c r="C122" s="159" t="s">
        <v>124</v>
      </c>
      <c r="D122" s="169">
        <v>258</v>
      </c>
      <c r="E122" s="171"/>
      <c r="F122" s="146"/>
    </row>
    <row r="123" spans="1:6" ht="48.75" customHeight="1" x14ac:dyDescent="0.25">
      <c r="A123" s="157"/>
      <c r="B123" s="158"/>
      <c r="C123" s="159"/>
      <c r="D123" s="170"/>
      <c r="E123" s="172"/>
      <c r="F123" s="146"/>
    </row>
    <row r="124" spans="1:6" ht="15" customHeight="1" x14ac:dyDescent="0.25">
      <c r="A124" s="182">
        <v>44</v>
      </c>
      <c r="B124" s="183" t="s">
        <v>216</v>
      </c>
      <c r="C124" s="159" t="s">
        <v>124</v>
      </c>
      <c r="D124" s="169"/>
      <c r="E124" s="171">
        <v>5513.49</v>
      </c>
      <c r="F124" s="184"/>
    </row>
    <row r="125" spans="1:6" ht="44.25" customHeight="1" x14ac:dyDescent="0.25">
      <c r="A125" s="182"/>
      <c r="B125" s="183"/>
      <c r="C125" s="159"/>
      <c r="D125" s="170"/>
      <c r="E125" s="172"/>
      <c r="F125" s="184"/>
    </row>
    <row r="126" spans="1:6" ht="15" x14ac:dyDescent="0.25">
      <c r="A126" s="157">
        <v>45</v>
      </c>
      <c r="B126" s="158" t="s">
        <v>217</v>
      </c>
      <c r="C126" s="159" t="s">
        <v>124</v>
      </c>
      <c r="D126" s="169">
        <v>2865.9217199999998</v>
      </c>
      <c r="E126" s="171">
        <v>3594.49</v>
      </c>
      <c r="F126" s="146"/>
    </row>
    <row r="127" spans="1:6" ht="14.25" customHeight="1" x14ac:dyDescent="0.25">
      <c r="A127" s="157"/>
      <c r="B127" s="158"/>
      <c r="C127" s="159"/>
      <c r="D127" s="170"/>
      <c r="E127" s="172"/>
      <c r="F127" s="146"/>
    </row>
    <row r="128" spans="1:6" ht="54" customHeight="1" x14ac:dyDescent="0.25">
      <c r="A128" s="86">
        <v>46</v>
      </c>
      <c r="B128" s="92" t="s">
        <v>218</v>
      </c>
      <c r="C128" s="88" t="s">
        <v>124</v>
      </c>
      <c r="D128" s="118"/>
      <c r="E128" s="118"/>
      <c r="F128" s="120">
        <v>891.05</v>
      </c>
    </row>
    <row r="129" spans="1:6" ht="64.5" customHeight="1" x14ac:dyDescent="0.25">
      <c r="A129" s="93">
        <v>47</v>
      </c>
      <c r="B129" s="94" t="s">
        <v>219</v>
      </c>
      <c r="C129" s="88" t="s">
        <v>124</v>
      </c>
      <c r="D129" s="113"/>
      <c r="E129" s="113"/>
      <c r="F129" s="114">
        <v>3268.27</v>
      </c>
    </row>
    <row r="130" spans="1:6" ht="58.5" customHeight="1" x14ac:dyDescent="0.25">
      <c r="A130" s="93">
        <v>48</v>
      </c>
      <c r="B130" s="94" t="s">
        <v>220</v>
      </c>
      <c r="C130" s="88" t="s">
        <v>124</v>
      </c>
      <c r="D130" s="113"/>
      <c r="E130" s="113"/>
      <c r="F130" s="114">
        <v>4551.71</v>
      </c>
    </row>
    <row r="131" spans="1:6" ht="58.5" customHeight="1" x14ac:dyDescent="0.25">
      <c r="A131" s="86">
        <v>49</v>
      </c>
      <c r="B131" s="94" t="s">
        <v>221</v>
      </c>
      <c r="C131" s="88" t="s">
        <v>124</v>
      </c>
      <c r="D131" s="118"/>
      <c r="E131" s="112"/>
      <c r="F131" s="116">
        <v>2748.56</v>
      </c>
    </row>
    <row r="132" spans="1:6" ht="15" customHeight="1" x14ac:dyDescent="0.25">
      <c r="A132" s="157">
        <v>50</v>
      </c>
      <c r="B132" s="158" t="s">
        <v>222</v>
      </c>
      <c r="C132" s="181" t="s">
        <v>124</v>
      </c>
      <c r="D132" s="177">
        <v>416.76137999999997</v>
      </c>
      <c r="E132" s="179">
        <v>788.65182000000004</v>
      </c>
      <c r="F132" s="146"/>
    </row>
    <row r="133" spans="1:6" ht="16.5" customHeight="1" x14ac:dyDescent="0.25">
      <c r="A133" s="157"/>
      <c r="B133" s="158"/>
      <c r="C133" s="181"/>
      <c r="D133" s="178"/>
      <c r="E133" s="180"/>
      <c r="F133" s="146"/>
    </row>
    <row r="134" spans="1:6" ht="15" x14ac:dyDescent="0.25">
      <c r="A134" s="157">
        <v>51</v>
      </c>
      <c r="B134" s="158" t="s">
        <v>223</v>
      </c>
      <c r="C134" s="181" t="s">
        <v>124</v>
      </c>
      <c r="D134" s="169">
        <v>2641.6716999999999</v>
      </c>
      <c r="E134" s="171">
        <v>1682.7863</v>
      </c>
      <c r="F134" s="146"/>
    </row>
    <row r="135" spans="1:6" ht="20.25" customHeight="1" x14ac:dyDescent="0.25">
      <c r="A135" s="157"/>
      <c r="B135" s="158"/>
      <c r="C135" s="181"/>
      <c r="D135" s="170"/>
      <c r="E135" s="172"/>
      <c r="F135" s="146"/>
    </row>
    <row r="136" spans="1:6" ht="15" x14ac:dyDescent="0.25">
      <c r="A136" s="157">
        <v>52</v>
      </c>
      <c r="B136" s="158" t="s">
        <v>224</v>
      </c>
      <c r="C136" s="181" t="s">
        <v>124</v>
      </c>
      <c r="D136" s="176">
        <v>2396.299</v>
      </c>
      <c r="E136" s="171"/>
      <c r="F136" s="146"/>
    </row>
    <row r="137" spans="1:6" ht="9.75" customHeight="1" x14ac:dyDescent="0.25">
      <c r="A137" s="157"/>
      <c r="B137" s="158"/>
      <c r="C137" s="181"/>
      <c r="D137" s="176"/>
      <c r="E137" s="172"/>
      <c r="F137" s="146"/>
    </row>
    <row r="138" spans="1:6" ht="15" customHeight="1" x14ac:dyDescent="0.25">
      <c r="A138" s="157">
        <v>53</v>
      </c>
      <c r="B138" s="158" t="s">
        <v>225</v>
      </c>
      <c r="C138" s="181" t="s">
        <v>124</v>
      </c>
      <c r="D138" s="176">
        <v>865.51800000000003</v>
      </c>
      <c r="E138" s="171"/>
      <c r="F138" s="146"/>
    </row>
    <row r="139" spans="1:6" ht="66" customHeight="1" x14ac:dyDescent="0.25">
      <c r="A139" s="157"/>
      <c r="B139" s="158"/>
      <c r="C139" s="181"/>
      <c r="D139" s="176"/>
      <c r="E139" s="172"/>
      <c r="F139" s="146"/>
    </row>
    <row r="140" spans="1:6" ht="31.5" x14ac:dyDescent="0.25">
      <c r="A140" s="83">
        <v>54</v>
      </c>
      <c r="B140" s="89" t="s">
        <v>226</v>
      </c>
      <c r="C140" s="90" t="s">
        <v>124</v>
      </c>
      <c r="D140" s="113"/>
      <c r="E140" s="102">
        <v>237.49600000000001</v>
      </c>
      <c r="F140" s="114"/>
    </row>
    <row r="141" spans="1:6" ht="15" x14ac:dyDescent="0.25">
      <c r="A141" s="157">
        <v>55</v>
      </c>
      <c r="B141" s="158" t="s">
        <v>227</v>
      </c>
      <c r="C141" s="159" t="s">
        <v>124</v>
      </c>
      <c r="D141" s="169">
        <v>918.97799999999995</v>
      </c>
      <c r="E141" s="171"/>
      <c r="F141" s="146"/>
    </row>
    <row r="142" spans="1:6" ht="13.5" customHeight="1" x14ac:dyDescent="0.25">
      <c r="A142" s="157"/>
      <c r="B142" s="158"/>
      <c r="C142" s="159"/>
      <c r="D142" s="170"/>
      <c r="E142" s="172"/>
      <c r="F142" s="146"/>
    </row>
    <row r="143" spans="1:6" ht="15" x14ac:dyDescent="0.25">
      <c r="A143" s="157">
        <v>56</v>
      </c>
      <c r="B143" s="158" t="s">
        <v>228</v>
      </c>
      <c r="C143" s="159" t="s">
        <v>124</v>
      </c>
      <c r="D143" s="169">
        <v>2650.4940000000001</v>
      </c>
      <c r="E143" s="171"/>
      <c r="F143" s="146"/>
    </row>
    <row r="144" spans="1:6" ht="13.5" customHeight="1" x14ac:dyDescent="0.25">
      <c r="A144" s="157"/>
      <c r="B144" s="158"/>
      <c r="C144" s="159"/>
      <c r="D144" s="170"/>
      <c r="E144" s="172"/>
      <c r="F144" s="146"/>
    </row>
    <row r="145" spans="1:6" ht="17.25" customHeight="1" x14ac:dyDescent="0.25">
      <c r="A145" s="157">
        <v>57</v>
      </c>
      <c r="B145" s="158" t="s">
        <v>229</v>
      </c>
      <c r="C145" s="159" t="s">
        <v>124</v>
      </c>
      <c r="D145" s="169">
        <v>384.76310000000001</v>
      </c>
      <c r="E145" s="171"/>
      <c r="F145" s="146"/>
    </row>
    <row r="146" spans="1:6" ht="12" customHeight="1" x14ac:dyDescent="0.25">
      <c r="A146" s="157"/>
      <c r="B146" s="158"/>
      <c r="C146" s="159"/>
      <c r="D146" s="170"/>
      <c r="E146" s="172"/>
      <c r="F146" s="146"/>
    </row>
    <row r="147" spans="1:6" ht="49.5" customHeight="1" x14ac:dyDescent="0.25">
      <c r="A147" s="86">
        <v>58</v>
      </c>
      <c r="B147" s="95" t="s">
        <v>230</v>
      </c>
      <c r="C147" s="88" t="s">
        <v>124</v>
      </c>
      <c r="D147" s="118"/>
      <c r="E147" s="118"/>
      <c r="F147" s="119">
        <v>200</v>
      </c>
    </row>
    <row r="148" spans="1:6" ht="48.75" customHeight="1" x14ac:dyDescent="0.25">
      <c r="A148" s="83">
        <v>59</v>
      </c>
      <c r="B148" s="84" t="s">
        <v>231</v>
      </c>
      <c r="C148" s="85" t="s">
        <v>124</v>
      </c>
      <c r="D148" s="113"/>
      <c r="E148" s="102"/>
      <c r="F148" s="114">
        <v>3400.88</v>
      </c>
    </row>
    <row r="149" spans="1:6" ht="39" customHeight="1" x14ac:dyDescent="0.25">
      <c r="A149" s="86">
        <v>60</v>
      </c>
      <c r="B149" s="96" t="s">
        <v>232</v>
      </c>
      <c r="C149" s="88" t="s">
        <v>124</v>
      </c>
      <c r="D149" s="118"/>
      <c r="E149" s="118"/>
      <c r="F149" s="116">
        <v>500</v>
      </c>
    </row>
    <row r="150" spans="1:6" ht="31.5" x14ac:dyDescent="0.25">
      <c r="A150" s="86">
        <v>61</v>
      </c>
      <c r="B150" s="91" t="s">
        <v>233</v>
      </c>
      <c r="C150" s="88" t="s">
        <v>124</v>
      </c>
      <c r="D150" s="118"/>
      <c r="E150" s="118"/>
      <c r="F150" s="116">
        <v>300</v>
      </c>
    </row>
    <row r="151" spans="1:6" ht="9" customHeight="1" x14ac:dyDescent="0.25">
      <c r="A151" s="157">
        <v>62</v>
      </c>
      <c r="B151" s="158" t="s">
        <v>234</v>
      </c>
      <c r="C151" s="159" t="s">
        <v>124</v>
      </c>
      <c r="D151" s="176">
        <v>726.39670000000001</v>
      </c>
      <c r="E151" s="171"/>
      <c r="F151" s="146"/>
    </row>
    <row r="152" spans="1:6" ht="12.75" customHeight="1" x14ac:dyDescent="0.25">
      <c r="A152" s="157"/>
      <c r="B152" s="158"/>
      <c r="C152" s="159"/>
      <c r="D152" s="176"/>
      <c r="E152" s="172"/>
      <c r="F152" s="146"/>
    </row>
    <row r="153" spans="1:6" ht="12.75" customHeight="1" x14ac:dyDescent="0.25">
      <c r="A153" s="157">
        <v>63</v>
      </c>
      <c r="B153" s="158" t="s">
        <v>235</v>
      </c>
      <c r="C153" s="159" t="s">
        <v>124</v>
      </c>
      <c r="D153" s="176">
        <v>237.02600000000001</v>
      </c>
      <c r="E153" s="171"/>
      <c r="F153" s="146"/>
    </row>
    <row r="154" spans="1:6" ht="20.25" customHeight="1" x14ac:dyDescent="0.25">
      <c r="A154" s="157"/>
      <c r="B154" s="158"/>
      <c r="C154" s="159"/>
      <c r="D154" s="176"/>
      <c r="E154" s="172"/>
      <c r="F154" s="146"/>
    </row>
    <row r="155" spans="1:6" ht="21.75" customHeight="1" x14ac:dyDescent="0.25">
      <c r="A155" s="83">
        <v>64</v>
      </c>
      <c r="B155" s="84" t="s">
        <v>236</v>
      </c>
      <c r="C155" s="90" t="s">
        <v>124</v>
      </c>
      <c r="D155" s="113"/>
      <c r="E155" s="102">
        <v>448.4</v>
      </c>
      <c r="F155" s="114"/>
    </row>
    <row r="156" spans="1:6" ht="41.25" customHeight="1" x14ac:dyDescent="0.25">
      <c r="A156" s="86">
        <v>65</v>
      </c>
      <c r="B156" s="91" t="s">
        <v>237</v>
      </c>
      <c r="C156" s="88" t="s">
        <v>124</v>
      </c>
      <c r="D156" s="118"/>
      <c r="E156" s="118"/>
      <c r="F156" s="120">
        <v>1493.51</v>
      </c>
    </row>
    <row r="157" spans="1:6" ht="30.75" customHeight="1" x14ac:dyDescent="0.25">
      <c r="A157" s="157">
        <v>66</v>
      </c>
      <c r="B157" s="158" t="s">
        <v>238</v>
      </c>
      <c r="C157" s="167" t="s">
        <v>124</v>
      </c>
      <c r="D157" s="177">
        <v>238.73400000000001</v>
      </c>
      <c r="E157" s="179"/>
      <c r="F157" s="146"/>
    </row>
    <row r="158" spans="1:6" ht="84" customHeight="1" x14ac:dyDescent="0.25">
      <c r="A158" s="157"/>
      <c r="B158" s="158"/>
      <c r="C158" s="168"/>
      <c r="D158" s="178"/>
      <c r="E158" s="180"/>
      <c r="F158" s="146"/>
    </row>
    <row r="159" spans="1:6" ht="20.25" customHeight="1" x14ac:dyDescent="0.25">
      <c r="A159" s="157">
        <v>67</v>
      </c>
      <c r="B159" s="158" t="s">
        <v>239</v>
      </c>
      <c r="C159" s="167" t="s">
        <v>124</v>
      </c>
      <c r="D159" s="169">
        <v>185.79300000000001</v>
      </c>
      <c r="E159" s="171"/>
      <c r="F159" s="146"/>
    </row>
    <row r="160" spans="1:6" ht="13.5" customHeight="1" x14ac:dyDescent="0.25">
      <c r="A160" s="157"/>
      <c r="B160" s="158"/>
      <c r="C160" s="168"/>
      <c r="D160" s="170"/>
      <c r="E160" s="172"/>
      <c r="F160" s="146"/>
    </row>
    <row r="161" spans="1:6" ht="42" customHeight="1" x14ac:dyDescent="0.25">
      <c r="A161" s="97">
        <v>68</v>
      </c>
      <c r="B161" s="98" t="s">
        <v>240</v>
      </c>
      <c r="C161" s="99" t="s">
        <v>124</v>
      </c>
      <c r="D161" s="113"/>
      <c r="E161" s="102">
        <v>3768.05</v>
      </c>
      <c r="F161" s="116">
        <v>1744.51</v>
      </c>
    </row>
    <row r="162" spans="1:6" ht="78" customHeight="1" x14ac:dyDescent="0.25">
      <c r="A162" s="83">
        <v>69</v>
      </c>
      <c r="B162" s="84" t="s">
        <v>241</v>
      </c>
      <c r="C162" s="85" t="s">
        <v>124</v>
      </c>
      <c r="D162" s="113"/>
      <c r="E162" s="102"/>
      <c r="F162" s="116">
        <v>640.49</v>
      </c>
    </row>
    <row r="163" spans="1:6" ht="57" customHeight="1" x14ac:dyDescent="0.25">
      <c r="A163" s="86">
        <v>70</v>
      </c>
      <c r="B163" s="94" t="s">
        <v>242</v>
      </c>
      <c r="C163" s="88" t="s">
        <v>124</v>
      </c>
      <c r="D163" s="118"/>
      <c r="E163" s="112">
        <v>2027.04</v>
      </c>
      <c r="F163" s="116"/>
    </row>
    <row r="164" spans="1:6" ht="50.25" customHeight="1" x14ac:dyDescent="0.25">
      <c r="A164" s="86">
        <v>71</v>
      </c>
      <c r="B164" s="94" t="s">
        <v>243</v>
      </c>
      <c r="C164" s="88" t="s">
        <v>124</v>
      </c>
      <c r="D164" s="118"/>
      <c r="E164" s="118"/>
      <c r="F164" s="116">
        <v>297.58</v>
      </c>
    </row>
    <row r="165" spans="1:6" ht="21" customHeight="1" x14ac:dyDescent="0.25">
      <c r="A165" s="153" t="s">
        <v>125</v>
      </c>
      <c r="B165" s="154"/>
      <c r="C165" s="85" t="s">
        <v>124</v>
      </c>
      <c r="D165" s="121">
        <v>97.593999999999994</v>
      </c>
      <c r="E165" s="113">
        <v>106.17</v>
      </c>
      <c r="F165" s="117">
        <v>400</v>
      </c>
    </row>
    <row r="166" spans="1:6" ht="21.75" customHeight="1" x14ac:dyDescent="0.25">
      <c r="A166" s="153" t="s">
        <v>126</v>
      </c>
      <c r="B166" s="154"/>
      <c r="C166" s="85" t="s">
        <v>124</v>
      </c>
      <c r="D166" s="121">
        <v>101.735</v>
      </c>
      <c r="E166" s="113">
        <v>414.66</v>
      </c>
      <c r="F166" s="117">
        <v>85</v>
      </c>
    </row>
    <row r="167" spans="1:6" ht="21" customHeight="1" x14ac:dyDescent="0.25">
      <c r="A167" s="153" t="s">
        <v>127</v>
      </c>
      <c r="B167" s="154"/>
      <c r="C167" s="85" t="s">
        <v>124</v>
      </c>
      <c r="D167" s="121">
        <v>1749.8219999999999</v>
      </c>
      <c r="E167" s="113">
        <v>3108.04</v>
      </c>
      <c r="F167" s="117">
        <v>1600</v>
      </c>
    </row>
    <row r="168" spans="1:6" ht="21.75" customHeight="1" x14ac:dyDescent="0.25">
      <c r="A168" s="153" t="s">
        <v>128</v>
      </c>
      <c r="B168" s="154"/>
      <c r="C168" s="85" t="s">
        <v>124</v>
      </c>
      <c r="D168" s="121">
        <v>278</v>
      </c>
      <c r="E168" s="113"/>
      <c r="F168" s="117">
        <v>100</v>
      </c>
    </row>
    <row r="169" spans="1:6" ht="18.75" customHeight="1" x14ac:dyDescent="0.25">
      <c r="A169" s="153" t="s">
        <v>129</v>
      </c>
      <c r="B169" s="154"/>
      <c r="C169" s="85" t="s">
        <v>124</v>
      </c>
      <c r="D169" s="121">
        <v>1817.597</v>
      </c>
      <c r="E169" s="113">
        <v>603.41</v>
      </c>
      <c r="F169" s="117">
        <v>700</v>
      </c>
    </row>
    <row r="170" spans="1:6" ht="21" customHeight="1" thickBot="1" x14ac:dyDescent="0.3">
      <c r="A170" s="153" t="s">
        <v>130</v>
      </c>
      <c r="B170" s="154"/>
      <c r="C170" s="85" t="s">
        <v>124</v>
      </c>
      <c r="D170" s="121">
        <v>87.000450000000001</v>
      </c>
      <c r="E170" s="113">
        <v>51.28</v>
      </c>
      <c r="F170" s="117">
        <v>400</v>
      </c>
    </row>
    <row r="171" spans="1:6" s="52" customFormat="1" ht="16.5" customHeight="1" thickBot="1" x14ac:dyDescent="0.3">
      <c r="A171" s="134" t="s">
        <v>106</v>
      </c>
      <c r="B171" s="135"/>
      <c r="C171" s="100"/>
      <c r="D171" s="81">
        <f>SUM(D49:D170)</f>
        <v>37661.825109999991</v>
      </c>
      <c r="E171" s="81">
        <f>SUM(E49:E170)</f>
        <v>66650.080619999993</v>
      </c>
      <c r="F171" s="101">
        <f>SUM(F49:F170)</f>
        <v>70500</v>
      </c>
    </row>
    <row r="172" spans="1:6" s="50" customFormat="1" ht="16.5" customHeight="1" x14ac:dyDescent="0.25">
      <c r="A172" s="199" t="s">
        <v>110</v>
      </c>
      <c r="B172" s="200"/>
      <c r="C172" s="200"/>
      <c r="D172" s="200"/>
      <c r="E172" s="200"/>
      <c r="F172" s="201"/>
    </row>
    <row r="173" spans="1:6" s="50" customFormat="1" ht="36.75" customHeight="1" x14ac:dyDescent="0.25">
      <c r="A173" s="163" t="s">
        <v>111</v>
      </c>
      <c r="B173" s="164"/>
      <c r="C173" s="77" t="s">
        <v>6</v>
      </c>
      <c r="D173" s="102">
        <v>7949</v>
      </c>
      <c r="E173" s="102"/>
      <c r="F173" s="103"/>
    </row>
    <row r="174" spans="1:6" s="50" customFormat="1" ht="38.25" customHeight="1" x14ac:dyDescent="0.25">
      <c r="A174" s="163" t="s">
        <v>112</v>
      </c>
      <c r="B174" s="164"/>
      <c r="C174" s="104" t="s">
        <v>117</v>
      </c>
      <c r="D174" s="102">
        <v>14231</v>
      </c>
      <c r="E174" s="102">
        <v>7999.9</v>
      </c>
      <c r="F174" s="103"/>
    </row>
    <row r="175" spans="1:6" s="50" customFormat="1" ht="51" customHeight="1" x14ac:dyDescent="0.25">
      <c r="A175" s="163" t="s">
        <v>113</v>
      </c>
      <c r="B175" s="164"/>
      <c r="C175" s="104" t="s">
        <v>117</v>
      </c>
      <c r="D175" s="102">
        <v>2560.1999999999998</v>
      </c>
      <c r="E175" s="102">
        <v>26112.1</v>
      </c>
      <c r="F175" s="103">
        <v>25000</v>
      </c>
    </row>
    <row r="176" spans="1:6" s="50" customFormat="1" ht="51" customHeight="1" x14ac:dyDescent="0.25">
      <c r="A176" s="163" t="s">
        <v>114</v>
      </c>
      <c r="B176" s="164"/>
      <c r="C176" s="104" t="s">
        <v>117</v>
      </c>
      <c r="D176" s="102"/>
      <c r="E176" s="102"/>
      <c r="F176" s="103"/>
    </row>
    <row r="177" spans="1:6" s="50" customFormat="1" ht="52.5" customHeight="1" x14ac:dyDescent="0.25">
      <c r="A177" s="136" t="s">
        <v>115</v>
      </c>
      <c r="B177" s="137"/>
      <c r="C177" s="104" t="s">
        <v>117</v>
      </c>
      <c r="D177" s="102"/>
      <c r="E177" s="102"/>
      <c r="F177" s="103"/>
    </row>
    <row r="178" spans="1:6" s="50" customFormat="1" ht="52.5" customHeight="1" x14ac:dyDescent="0.25">
      <c r="A178" s="136" t="s">
        <v>118</v>
      </c>
      <c r="B178" s="137"/>
      <c r="C178" s="104" t="s">
        <v>117</v>
      </c>
      <c r="D178" s="102"/>
      <c r="E178" s="102">
        <v>89401.3</v>
      </c>
      <c r="F178" s="103"/>
    </row>
    <row r="179" spans="1:6" s="50" customFormat="1" ht="16.5" customHeight="1" x14ac:dyDescent="0.25">
      <c r="A179" s="136" t="s">
        <v>116</v>
      </c>
      <c r="B179" s="137"/>
      <c r="C179" s="77" t="s">
        <v>6</v>
      </c>
      <c r="D179" s="102"/>
      <c r="E179" s="102"/>
      <c r="F179" s="103"/>
    </row>
    <row r="180" spans="1:6" s="50" customFormat="1" ht="282" customHeight="1" x14ac:dyDescent="0.25">
      <c r="A180" s="147" t="s">
        <v>244</v>
      </c>
      <c r="B180" s="148"/>
      <c r="C180" s="105"/>
      <c r="D180" s="106"/>
      <c r="E180" s="106"/>
      <c r="F180" s="124">
        <v>10000</v>
      </c>
    </row>
    <row r="181" spans="1:6" s="52" customFormat="1" ht="21" customHeight="1" x14ac:dyDescent="0.25">
      <c r="A181" s="155" t="s">
        <v>121</v>
      </c>
      <c r="B181" s="156"/>
      <c r="C181" s="107"/>
      <c r="D181" s="108">
        <f>SUM(D173:D179)</f>
        <v>24740.2</v>
      </c>
      <c r="E181" s="108">
        <f>SUM(E173:E179)</f>
        <v>123513.3</v>
      </c>
      <c r="F181" s="109">
        <v>35000</v>
      </c>
    </row>
    <row r="182" spans="1:6" s="52" customFormat="1" ht="34.5" customHeight="1" x14ac:dyDescent="0.25">
      <c r="A182" s="149" t="s">
        <v>122</v>
      </c>
      <c r="B182" s="150"/>
      <c r="C182" s="107"/>
      <c r="D182" s="108"/>
      <c r="E182" s="108"/>
      <c r="F182" s="109">
        <v>1500</v>
      </c>
    </row>
    <row r="183" spans="1:6" s="52" customFormat="1" ht="40.5" customHeight="1" x14ac:dyDescent="0.25">
      <c r="A183" s="151" t="s">
        <v>123</v>
      </c>
      <c r="B183" s="152"/>
      <c r="C183" s="107"/>
      <c r="D183" s="108"/>
      <c r="E183" s="108"/>
      <c r="F183" s="109">
        <v>3000</v>
      </c>
    </row>
    <row r="184" spans="1:6" s="52" customFormat="1" ht="16.5" customHeight="1" thickBot="1" x14ac:dyDescent="0.3">
      <c r="A184" s="173" t="s">
        <v>119</v>
      </c>
      <c r="B184" s="174"/>
      <c r="C184" s="174"/>
      <c r="D184" s="174"/>
      <c r="E184" s="174"/>
      <c r="F184" s="175"/>
    </row>
    <row r="185" spans="1:6" s="52" customFormat="1" ht="54.75" customHeight="1" thickBot="1" x14ac:dyDescent="0.3">
      <c r="A185" s="134" t="s">
        <v>120</v>
      </c>
      <c r="B185" s="135"/>
      <c r="C185" s="110" t="s">
        <v>6</v>
      </c>
      <c r="D185" s="111">
        <v>1753.5</v>
      </c>
      <c r="E185" s="111">
        <v>13267.5</v>
      </c>
      <c r="F185" s="82">
        <v>12000</v>
      </c>
    </row>
    <row r="186" spans="1:6" s="52" customFormat="1" ht="18.75" customHeight="1" thickBot="1" x14ac:dyDescent="0.3">
      <c r="A186" s="134" t="s">
        <v>24</v>
      </c>
      <c r="B186" s="135"/>
      <c r="C186" s="65"/>
      <c r="D186" s="81">
        <f>D171+D47+D7+D181+D185</f>
        <v>1393105.95511</v>
      </c>
      <c r="E186" s="81">
        <f>E171+E47+E7+E181+E185</f>
        <v>1617905.35</v>
      </c>
      <c r="F186" s="101">
        <f>F171+F47+F7+F181+F185+F182+F183</f>
        <v>1485348.4</v>
      </c>
    </row>
    <row r="187" spans="1:6" ht="12" customHeight="1" x14ac:dyDescent="0.25">
      <c r="A187" s="35"/>
      <c r="B187" s="129"/>
      <c r="C187" s="129"/>
      <c r="D187" s="129"/>
    </row>
    <row r="188" spans="1:6" ht="12" customHeight="1" x14ac:dyDescent="0.25">
      <c r="A188" s="35"/>
      <c r="B188" s="35"/>
      <c r="C188" s="36"/>
      <c r="D188" s="45"/>
    </row>
    <row r="189" spans="1:6" ht="12" customHeight="1" x14ac:dyDescent="0.25">
      <c r="A189" s="38"/>
      <c r="B189" s="127"/>
      <c r="C189" s="127"/>
      <c r="D189" s="127"/>
    </row>
    <row r="190" spans="1:6" ht="39" customHeight="1" x14ac:dyDescent="0.25">
      <c r="A190" s="38"/>
      <c r="B190" s="39"/>
      <c r="C190" s="38"/>
      <c r="D190" s="45"/>
    </row>
    <row r="191" spans="1:6" ht="39.75" customHeight="1" x14ac:dyDescent="0.25">
      <c r="A191" s="38"/>
      <c r="B191" s="39"/>
      <c r="C191" s="38"/>
      <c r="D191" s="45"/>
    </row>
    <row r="192" spans="1:6" ht="31.5" customHeight="1" x14ac:dyDescent="0.25">
      <c r="A192" s="38"/>
      <c r="B192" s="39"/>
      <c r="C192" s="38"/>
      <c r="D192" s="45"/>
    </row>
    <row r="193" spans="1:4" ht="30" customHeight="1" x14ac:dyDescent="0.25">
      <c r="A193" s="38"/>
      <c r="B193" s="39"/>
      <c r="C193" s="38"/>
      <c r="D193" s="45"/>
    </row>
    <row r="194" spans="1:4" ht="36.75" customHeight="1" x14ac:dyDescent="0.25">
      <c r="A194" s="38"/>
      <c r="B194" s="39"/>
      <c r="C194" s="38"/>
      <c r="D194" s="45"/>
    </row>
    <row r="195" spans="1:4" ht="39.75" customHeight="1" x14ac:dyDescent="0.25">
      <c r="A195" s="38"/>
      <c r="B195" s="39"/>
      <c r="C195" s="38"/>
      <c r="D195" s="45"/>
    </row>
    <row r="196" spans="1:4" ht="24.75" customHeight="1" x14ac:dyDescent="0.25">
      <c r="A196" s="38"/>
      <c r="B196" s="39"/>
      <c r="C196" s="38"/>
      <c r="D196" s="45"/>
    </row>
    <row r="197" spans="1:4" ht="30.75" customHeight="1" x14ac:dyDescent="0.25">
      <c r="A197" s="38"/>
      <c r="B197" s="39"/>
      <c r="C197" s="38"/>
      <c r="D197" s="45"/>
    </row>
    <row r="198" spans="1:4" ht="72" customHeight="1" x14ac:dyDescent="0.25">
      <c r="A198" s="38"/>
      <c r="B198" s="39"/>
      <c r="C198" s="38"/>
      <c r="D198" s="45"/>
    </row>
    <row r="199" spans="1:4" ht="52.5" customHeight="1" x14ac:dyDescent="0.25">
      <c r="A199" s="38"/>
      <c r="B199" s="39"/>
      <c r="C199" s="38"/>
      <c r="D199" s="45"/>
    </row>
    <row r="200" spans="1:4" ht="41.25" customHeight="1" x14ac:dyDescent="0.25">
      <c r="A200" s="38"/>
      <c r="B200" s="39"/>
      <c r="C200" s="38"/>
      <c r="D200" s="45"/>
    </row>
    <row r="201" spans="1:4" ht="54.75" customHeight="1" x14ac:dyDescent="0.25">
      <c r="A201" s="38"/>
      <c r="B201" s="39"/>
      <c r="C201" s="38"/>
      <c r="D201" s="45"/>
    </row>
    <row r="202" spans="1:4" ht="33.75" customHeight="1" x14ac:dyDescent="0.25">
      <c r="A202" s="38"/>
      <c r="B202" s="39"/>
      <c r="C202" s="38"/>
      <c r="D202" s="45"/>
    </row>
    <row r="203" spans="1:4" ht="42.75" customHeight="1" x14ac:dyDescent="0.25">
      <c r="A203" s="38"/>
      <c r="B203" s="39"/>
      <c r="C203" s="38"/>
      <c r="D203" s="45"/>
    </row>
    <row r="204" spans="1:4" ht="35.25" customHeight="1" x14ac:dyDescent="0.25">
      <c r="A204" s="38"/>
      <c r="B204" s="39"/>
      <c r="C204" s="38"/>
      <c r="D204" s="45"/>
    </row>
    <row r="205" spans="1:4" ht="35.25" customHeight="1" x14ac:dyDescent="0.25">
      <c r="A205" s="38"/>
      <c r="B205" s="39"/>
      <c r="C205" s="38"/>
      <c r="D205" s="45"/>
    </row>
    <row r="206" spans="1:4" ht="35.25" customHeight="1" x14ac:dyDescent="0.25">
      <c r="A206" s="38"/>
      <c r="B206" s="39"/>
      <c r="C206" s="38"/>
      <c r="D206" s="45"/>
    </row>
    <row r="207" spans="1:4" ht="51.75" customHeight="1" x14ac:dyDescent="0.25">
      <c r="A207" s="38"/>
      <c r="B207" s="39"/>
      <c r="C207" s="38"/>
      <c r="D207" s="45"/>
    </row>
    <row r="208" spans="1:4" ht="30.75" customHeight="1" x14ac:dyDescent="0.25">
      <c r="A208" s="38"/>
      <c r="B208" s="39"/>
      <c r="C208" s="38"/>
      <c r="D208" s="45"/>
    </row>
    <row r="209" spans="1:4" ht="19.5" customHeight="1" x14ac:dyDescent="0.25">
      <c r="A209" s="128"/>
      <c r="B209" s="128"/>
      <c r="C209" s="128"/>
      <c r="D209" s="46"/>
    </row>
    <row r="210" spans="1:4" ht="7.5" customHeight="1" x14ac:dyDescent="0.25">
      <c r="A210" s="35"/>
      <c r="B210" s="35"/>
      <c r="C210" s="36"/>
      <c r="D210" s="45"/>
    </row>
    <row r="211" spans="1:4" x14ac:dyDescent="0.25">
      <c r="A211" s="38"/>
      <c r="B211" s="127"/>
      <c r="C211" s="127"/>
      <c r="D211" s="127"/>
    </row>
    <row r="212" spans="1:4" x14ac:dyDescent="0.25">
      <c r="A212" s="38"/>
      <c r="B212" s="39"/>
      <c r="C212" s="38"/>
      <c r="D212" s="45"/>
    </row>
    <row r="213" spans="1:4" ht="15.75" customHeight="1" x14ac:dyDescent="0.25">
      <c r="A213" s="38"/>
      <c r="B213" s="39"/>
      <c r="C213" s="38"/>
      <c r="D213" s="45"/>
    </row>
    <row r="214" spans="1:4" x14ac:dyDescent="0.25">
      <c r="A214" s="38"/>
      <c r="B214" s="40"/>
      <c r="C214" s="38"/>
      <c r="D214" s="45"/>
    </row>
    <row r="215" spans="1:4" ht="15.75" customHeight="1" x14ac:dyDescent="0.25">
      <c r="A215" s="38"/>
      <c r="B215" s="40"/>
      <c r="C215" s="38"/>
      <c r="D215" s="45"/>
    </row>
    <row r="216" spans="1:4" x14ac:dyDescent="0.25">
      <c r="A216" s="38"/>
      <c r="B216" s="40"/>
      <c r="C216" s="38"/>
      <c r="D216" s="45"/>
    </row>
    <row r="217" spans="1:4" ht="15.75" customHeight="1" x14ac:dyDescent="0.25">
      <c r="A217" s="38"/>
      <c r="B217" s="41"/>
      <c r="C217" s="38"/>
      <c r="D217" s="45"/>
    </row>
    <row r="218" spans="1:4" ht="15.75" customHeight="1" x14ac:dyDescent="0.25">
      <c r="A218" s="38"/>
      <c r="B218" s="42"/>
      <c r="C218" s="38"/>
      <c r="D218" s="45"/>
    </row>
    <row r="219" spans="1:4" x14ac:dyDescent="0.25">
      <c r="A219" s="38"/>
      <c r="B219" s="42"/>
      <c r="C219" s="38"/>
      <c r="D219" s="45"/>
    </row>
    <row r="220" spans="1:4" ht="15.75" customHeight="1" x14ac:dyDescent="0.25">
      <c r="A220" s="38"/>
      <c r="B220" s="42"/>
      <c r="C220" s="38"/>
      <c r="D220" s="45"/>
    </row>
    <row r="221" spans="1:4" x14ac:dyDescent="0.25">
      <c r="A221" s="38"/>
      <c r="B221" s="43"/>
      <c r="C221" s="38"/>
      <c r="D221" s="45"/>
    </row>
    <row r="222" spans="1:4" x14ac:dyDescent="0.25">
      <c r="A222" s="38"/>
      <c r="B222" s="40"/>
      <c r="C222" s="38"/>
      <c r="D222" s="45"/>
    </row>
    <row r="223" spans="1:4" x14ac:dyDescent="0.25">
      <c r="A223" s="38"/>
      <c r="B223" s="42"/>
      <c r="C223" s="38"/>
      <c r="D223" s="45"/>
    </row>
    <row r="224" spans="1:4" x14ac:dyDescent="0.25">
      <c r="A224" s="38"/>
      <c r="B224" s="40"/>
      <c r="C224" s="38"/>
      <c r="D224" s="45"/>
    </row>
    <row r="225" spans="1:4" x14ac:dyDescent="0.25">
      <c r="A225" s="38"/>
      <c r="B225" s="43"/>
      <c r="C225" s="38"/>
      <c r="D225" s="45"/>
    </row>
    <row r="226" spans="1:4" x14ac:dyDescent="0.25">
      <c r="A226" s="38"/>
      <c r="B226" s="42"/>
      <c r="C226" s="38"/>
      <c r="D226" s="45"/>
    </row>
    <row r="227" spans="1:4" x14ac:dyDescent="0.25">
      <c r="A227" s="38"/>
      <c r="B227" s="42"/>
      <c r="C227" s="38"/>
      <c r="D227" s="45"/>
    </row>
    <row r="228" spans="1:4" ht="15.75" customHeight="1" x14ac:dyDescent="0.25">
      <c r="A228" s="38"/>
      <c r="B228" s="40"/>
      <c r="C228" s="38"/>
      <c r="D228" s="45"/>
    </row>
    <row r="229" spans="1:4" x14ac:dyDescent="0.25">
      <c r="A229" s="38"/>
      <c r="B229" s="41"/>
      <c r="C229" s="38"/>
      <c r="D229" s="45"/>
    </row>
    <row r="230" spans="1:4" ht="15.75" customHeight="1" x14ac:dyDescent="0.25">
      <c r="A230" s="38"/>
      <c r="B230" s="40"/>
      <c r="C230" s="38"/>
      <c r="D230" s="45"/>
    </row>
    <row r="231" spans="1:4" x14ac:dyDescent="0.25">
      <c r="A231" s="38"/>
      <c r="B231" s="43"/>
      <c r="C231" s="38"/>
      <c r="D231" s="45"/>
    </row>
    <row r="232" spans="1:4" ht="15.75" customHeight="1" x14ac:dyDescent="0.25">
      <c r="A232" s="38"/>
      <c r="B232" s="43"/>
      <c r="C232" s="38"/>
      <c r="D232" s="45"/>
    </row>
    <row r="233" spans="1:4" x14ac:dyDescent="0.25">
      <c r="A233" s="38"/>
      <c r="B233" s="43"/>
      <c r="C233" s="38"/>
      <c r="D233" s="45"/>
    </row>
    <row r="234" spans="1:4" ht="15.75" customHeight="1" x14ac:dyDescent="0.25">
      <c r="A234" s="38"/>
      <c r="B234" s="40"/>
      <c r="C234" s="38"/>
      <c r="D234" s="45"/>
    </row>
    <row r="235" spans="1:4" x14ac:dyDescent="0.25">
      <c r="A235" s="38"/>
      <c r="B235" s="42"/>
      <c r="C235" s="38"/>
      <c r="D235" s="45"/>
    </row>
    <row r="236" spans="1:4" ht="15.75" customHeight="1" x14ac:dyDescent="0.25">
      <c r="A236" s="38"/>
      <c r="B236" s="40"/>
      <c r="C236" s="38"/>
      <c r="D236" s="45"/>
    </row>
    <row r="237" spans="1:4" ht="15.75" customHeight="1" x14ac:dyDescent="0.25">
      <c r="A237" s="38"/>
      <c r="B237" s="43"/>
      <c r="C237" s="38"/>
      <c r="D237" s="45"/>
    </row>
    <row r="238" spans="1:4" x14ac:dyDescent="0.25">
      <c r="A238" s="38"/>
      <c r="B238" s="40"/>
      <c r="C238" s="38"/>
      <c r="D238" s="45"/>
    </row>
    <row r="239" spans="1:4" ht="15.75" customHeight="1" x14ac:dyDescent="0.25">
      <c r="A239" s="38"/>
      <c r="B239" s="42"/>
      <c r="C239" s="38"/>
      <c r="D239" s="45"/>
    </row>
    <row r="240" spans="1:4" x14ac:dyDescent="0.25">
      <c r="A240" s="38"/>
      <c r="B240" s="42"/>
      <c r="C240" s="38"/>
      <c r="D240" s="45"/>
    </row>
    <row r="241" spans="1:4" ht="15.75" customHeight="1" x14ac:dyDescent="0.25">
      <c r="A241" s="38"/>
      <c r="B241" s="41"/>
      <c r="C241" s="38"/>
      <c r="D241" s="45"/>
    </row>
    <row r="242" spans="1:4" x14ac:dyDescent="0.25">
      <c r="A242" s="38"/>
      <c r="B242" s="42"/>
      <c r="C242" s="38"/>
      <c r="D242" s="45"/>
    </row>
    <row r="243" spans="1:4" ht="15.75" customHeight="1" x14ac:dyDescent="0.25">
      <c r="A243" s="38"/>
      <c r="B243" s="39"/>
      <c r="C243" s="38"/>
      <c r="D243" s="45"/>
    </row>
    <row r="244" spans="1:4" x14ac:dyDescent="0.25">
      <c r="A244" s="38"/>
      <c r="B244" s="39"/>
      <c r="C244" s="38"/>
      <c r="D244" s="45"/>
    </row>
    <row r="245" spans="1:4" ht="15.75" customHeight="1" x14ac:dyDescent="0.25">
      <c r="A245" s="38"/>
      <c r="B245" s="39"/>
      <c r="C245" s="38"/>
      <c r="D245" s="45"/>
    </row>
    <row r="246" spans="1:4" x14ac:dyDescent="0.25">
      <c r="A246" s="38"/>
      <c r="B246" s="39"/>
      <c r="C246" s="38"/>
      <c r="D246" s="45"/>
    </row>
    <row r="247" spans="1:4" ht="16.5" customHeight="1" x14ac:dyDescent="0.25">
      <c r="A247" s="128"/>
      <c r="B247" s="128"/>
      <c r="C247" s="128"/>
      <c r="D247" s="46"/>
    </row>
    <row r="248" spans="1:4" ht="3.75" customHeight="1" x14ac:dyDescent="0.25">
      <c r="A248" s="37"/>
      <c r="B248" s="37"/>
      <c r="C248" s="37"/>
      <c r="D248" s="47"/>
    </row>
    <row r="249" spans="1:4" ht="31.5" customHeight="1" x14ac:dyDescent="0.25">
      <c r="A249" s="128"/>
      <c r="B249" s="128"/>
      <c r="C249" s="36"/>
      <c r="D249" s="46"/>
    </row>
    <row r="250" spans="1:4" x14ac:dyDescent="0.25">
      <c r="A250" s="128"/>
      <c r="B250" s="128"/>
      <c r="C250" s="36"/>
      <c r="D250" s="46"/>
    </row>
    <row r="251" spans="1:4" ht="15.75" customHeight="1" x14ac:dyDescent="0.25">
      <c r="A251" s="160"/>
      <c r="B251" s="160"/>
      <c r="C251" s="44"/>
      <c r="D251" s="46"/>
    </row>
    <row r="252" spans="1:4" x14ac:dyDescent="0.25">
      <c r="A252" s="37"/>
      <c r="B252" s="37"/>
      <c r="C252" s="37"/>
      <c r="D252" s="47"/>
    </row>
    <row r="253" spans="1:4" ht="15.75" customHeight="1" x14ac:dyDescent="0.25">
      <c r="A253" s="37"/>
      <c r="B253" s="37"/>
      <c r="C253" s="37"/>
      <c r="D253" s="47"/>
    </row>
    <row r="254" spans="1:4" x14ac:dyDescent="0.25">
      <c r="A254" s="37"/>
      <c r="B254" s="37"/>
      <c r="C254" s="37"/>
      <c r="D254" s="47"/>
    </row>
    <row r="255" spans="1:4" x14ac:dyDescent="0.25">
      <c r="A255" s="37"/>
      <c r="B255" s="37"/>
      <c r="C255" s="37"/>
      <c r="D255" s="47"/>
    </row>
    <row r="256" spans="1:4" x14ac:dyDescent="0.25">
      <c r="A256" s="37"/>
      <c r="B256" s="37"/>
      <c r="C256" s="37"/>
      <c r="D256" s="47"/>
    </row>
    <row r="257" spans="1:4" ht="15.75" customHeight="1" x14ac:dyDescent="0.25">
      <c r="A257" s="37"/>
      <c r="B257" s="37"/>
      <c r="C257" s="37"/>
      <c r="D257" s="47"/>
    </row>
    <row r="258" spans="1:4" x14ac:dyDescent="0.25">
      <c r="A258" s="37"/>
      <c r="B258" s="37"/>
      <c r="C258" s="37"/>
      <c r="D258" s="47"/>
    </row>
    <row r="259" spans="1:4" ht="15.75" customHeight="1" x14ac:dyDescent="0.25">
      <c r="A259" s="37"/>
      <c r="B259" s="37"/>
      <c r="C259" s="37"/>
      <c r="D259" s="47"/>
    </row>
  </sheetData>
  <mergeCells count="311">
    <mergeCell ref="A49:A50"/>
    <mergeCell ref="B49:B50"/>
    <mergeCell ref="C49:C50"/>
    <mergeCell ref="D49:D50"/>
    <mergeCell ref="E49:E50"/>
    <mergeCell ref="F49:F50"/>
    <mergeCell ref="A51:A52"/>
    <mergeCell ref="B51:B52"/>
    <mergeCell ref="C51:C52"/>
    <mergeCell ref="D51:D52"/>
    <mergeCell ref="E51:E52"/>
    <mergeCell ref="F51:F52"/>
    <mergeCell ref="A53:A54"/>
    <mergeCell ref="B53:B54"/>
    <mergeCell ref="C53:C54"/>
    <mergeCell ref="D53:D54"/>
    <mergeCell ref="E53:E54"/>
    <mergeCell ref="F53:F54"/>
    <mergeCell ref="A55:A56"/>
    <mergeCell ref="B55:B56"/>
    <mergeCell ref="C55:C56"/>
    <mergeCell ref="D55:D56"/>
    <mergeCell ref="E55:E56"/>
    <mergeCell ref="F55:F56"/>
    <mergeCell ref="A57:A58"/>
    <mergeCell ref="B57:B58"/>
    <mergeCell ref="C57:C58"/>
    <mergeCell ref="D57:D58"/>
    <mergeCell ref="E57:E58"/>
    <mergeCell ref="F57:F58"/>
    <mergeCell ref="A62:A63"/>
    <mergeCell ref="B62:B63"/>
    <mergeCell ref="C62:C63"/>
    <mergeCell ref="D62:D63"/>
    <mergeCell ref="E62:E63"/>
    <mergeCell ref="F62:F63"/>
    <mergeCell ref="A64:A65"/>
    <mergeCell ref="B64:B65"/>
    <mergeCell ref="C64:C65"/>
    <mergeCell ref="D64:D65"/>
    <mergeCell ref="E64:E65"/>
    <mergeCell ref="F64:F65"/>
    <mergeCell ref="A66:A67"/>
    <mergeCell ref="B66:B67"/>
    <mergeCell ref="C66:C67"/>
    <mergeCell ref="D66:D67"/>
    <mergeCell ref="E66:E67"/>
    <mergeCell ref="F66:F67"/>
    <mergeCell ref="A172:F172"/>
    <mergeCell ref="A171:B171"/>
    <mergeCell ref="A68:A69"/>
    <mergeCell ref="B68:B69"/>
    <mergeCell ref="C68:C69"/>
    <mergeCell ref="D68:D69"/>
    <mergeCell ref="E68:E69"/>
    <mergeCell ref="F68:F69"/>
    <mergeCell ref="A70:A71"/>
    <mergeCell ref="B70:B71"/>
    <mergeCell ref="C70:C71"/>
    <mergeCell ref="D70:D71"/>
    <mergeCell ref="E70:E71"/>
    <mergeCell ref="F70:F71"/>
    <mergeCell ref="A72:A73"/>
    <mergeCell ref="B72:B73"/>
    <mergeCell ref="C72:C73"/>
    <mergeCell ref="D72:D73"/>
    <mergeCell ref="E72:E73"/>
    <mergeCell ref="F72:F73"/>
    <mergeCell ref="A74:A75"/>
    <mergeCell ref="B74:B75"/>
    <mergeCell ref="C74:C75"/>
    <mergeCell ref="D74:D75"/>
    <mergeCell ref="E74:E75"/>
    <mergeCell ref="F74:F75"/>
    <mergeCell ref="A76:A77"/>
    <mergeCell ref="B76:B77"/>
    <mergeCell ref="C76:C77"/>
    <mergeCell ref="D76:D77"/>
    <mergeCell ref="E76:E77"/>
    <mergeCell ref="F76:F77"/>
    <mergeCell ref="A80:A81"/>
    <mergeCell ref="B80:B81"/>
    <mergeCell ref="C80:C81"/>
    <mergeCell ref="D80:D81"/>
    <mergeCell ref="E80:E81"/>
    <mergeCell ref="F80:F81"/>
    <mergeCell ref="A82:A83"/>
    <mergeCell ref="B82:B83"/>
    <mergeCell ref="C82:C83"/>
    <mergeCell ref="D82:D83"/>
    <mergeCell ref="E82:E83"/>
    <mergeCell ref="F82:F83"/>
    <mergeCell ref="A85:A86"/>
    <mergeCell ref="B85:B86"/>
    <mergeCell ref="C85:C86"/>
    <mergeCell ref="D85:D86"/>
    <mergeCell ref="E85:E86"/>
    <mergeCell ref="F85:F86"/>
    <mergeCell ref="A87:A88"/>
    <mergeCell ref="B87:B88"/>
    <mergeCell ref="C87:C88"/>
    <mergeCell ref="D87:D88"/>
    <mergeCell ref="E87:E88"/>
    <mergeCell ref="F87:F88"/>
    <mergeCell ref="A89:A90"/>
    <mergeCell ref="B89:B90"/>
    <mergeCell ref="C89:C90"/>
    <mergeCell ref="D89:D90"/>
    <mergeCell ref="E89:E90"/>
    <mergeCell ref="F89:F90"/>
    <mergeCell ref="A91:A92"/>
    <mergeCell ref="B91:B92"/>
    <mergeCell ref="C91:C92"/>
    <mergeCell ref="D91:D92"/>
    <mergeCell ref="E91:E92"/>
    <mergeCell ref="F91:F92"/>
    <mergeCell ref="A94:A95"/>
    <mergeCell ref="B94:B95"/>
    <mergeCell ref="C94:C95"/>
    <mergeCell ref="D94:D95"/>
    <mergeCell ref="E94:E95"/>
    <mergeCell ref="F94:F95"/>
    <mergeCell ref="A96:A97"/>
    <mergeCell ref="B96:B97"/>
    <mergeCell ref="C96:C97"/>
    <mergeCell ref="D96:D97"/>
    <mergeCell ref="E96:E97"/>
    <mergeCell ref="F96:F97"/>
    <mergeCell ref="A99:A100"/>
    <mergeCell ref="B99:B100"/>
    <mergeCell ref="C99:C100"/>
    <mergeCell ref="D99:D100"/>
    <mergeCell ref="E99:E100"/>
    <mergeCell ref="F99:F100"/>
    <mergeCell ref="A102:A103"/>
    <mergeCell ref="B102:B103"/>
    <mergeCell ref="C102:C103"/>
    <mergeCell ref="D102:D103"/>
    <mergeCell ref="E102:E103"/>
    <mergeCell ref="F102:F103"/>
    <mergeCell ref="A105:A106"/>
    <mergeCell ref="B105:B106"/>
    <mergeCell ref="C105:C106"/>
    <mergeCell ref="D105:D106"/>
    <mergeCell ref="E105:E106"/>
    <mergeCell ref="F105:F106"/>
    <mergeCell ref="A107:A108"/>
    <mergeCell ref="B107:B108"/>
    <mergeCell ref="C107:C108"/>
    <mergeCell ref="D107:D108"/>
    <mergeCell ref="E107:E108"/>
    <mergeCell ref="F107:F108"/>
    <mergeCell ref="A109:A110"/>
    <mergeCell ref="B109:B110"/>
    <mergeCell ref="C109:C110"/>
    <mergeCell ref="D109:D110"/>
    <mergeCell ref="E109:E110"/>
    <mergeCell ref="F109:F110"/>
    <mergeCell ref="A111:A112"/>
    <mergeCell ref="B111:B112"/>
    <mergeCell ref="C111:C112"/>
    <mergeCell ref="D111:D112"/>
    <mergeCell ref="E111:E112"/>
    <mergeCell ref="F111:F112"/>
    <mergeCell ref="A113:A114"/>
    <mergeCell ref="B113:B114"/>
    <mergeCell ref="C113:C114"/>
    <mergeCell ref="D113:D114"/>
    <mergeCell ref="E113:E114"/>
    <mergeCell ref="F113:F114"/>
    <mergeCell ref="A115:A116"/>
    <mergeCell ref="B115:B116"/>
    <mergeCell ref="C115:C116"/>
    <mergeCell ref="D115:D116"/>
    <mergeCell ref="E115:E116"/>
    <mergeCell ref="F115:F116"/>
    <mergeCell ref="A118:A119"/>
    <mergeCell ref="B118:B119"/>
    <mergeCell ref="C118:C119"/>
    <mergeCell ref="D118:D119"/>
    <mergeCell ref="E118:E119"/>
    <mergeCell ref="F118:F119"/>
    <mergeCell ref="A120:A121"/>
    <mergeCell ref="B120:B121"/>
    <mergeCell ref="C120:C121"/>
    <mergeCell ref="D120:D121"/>
    <mergeCell ref="E120:E121"/>
    <mergeCell ref="F120:F121"/>
    <mergeCell ref="A122:A123"/>
    <mergeCell ref="B122:B123"/>
    <mergeCell ref="C122:C123"/>
    <mergeCell ref="D122:D123"/>
    <mergeCell ref="E122:E123"/>
    <mergeCell ref="F122:F123"/>
    <mergeCell ref="A124:A125"/>
    <mergeCell ref="B124:B125"/>
    <mergeCell ref="C124:C125"/>
    <mergeCell ref="D124:D125"/>
    <mergeCell ref="E124:E125"/>
    <mergeCell ref="F124:F125"/>
    <mergeCell ref="A126:A127"/>
    <mergeCell ref="B126:B127"/>
    <mergeCell ref="C126:C127"/>
    <mergeCell ref="D126:D127"/>
    <mergeCell ref="E126:E127"/>
    <mergeCell ref="F126:F127"/>
    <mergeCell ref="A132:A133"/>
    <mergeCell ref="B132:B133"/>
    <mergeCell ref="C132:C133"/>
    <mergeCell ref="D132:D133"/>
    <mergeCell ref="E132:E133"/>
    <mergeCell ref="F132:F133"/>
    <mergeCell ref="A134:A135"/>
    <mergeCell ref="B134:B135"/>
    <mergeCell ref="C134:C135"/>
    <mergeCell ref="D134:D135"/>
    <mergeCell ref="E134:E135"/>
    <mergeCell ref="F134:F135"/>
    <mergeCell ref="A136:A137"/>
    <mergeCell ref="B136:B137"/>
    <mergeCell ref="C136:C137"/>
    <mergeCell ref="D136:D137"/>
    <mergeCell ref="E136:E137"/>
    <mergeCell ref="F136:F137"/>
    <mergeCell ref="A138:A139"/>
    <mergeCell ref="B138:B139"/>
    <mergeCell ref="C138:C139"/>
    <mergeCell ref="D138:D139"/>
    <mergeCell ref="E138:E139"/>
    <mergeCell ref="F138:F139"/>
    <mergeCell ref="A141:A142"/>
    <mergeCell ref="B141:B142"/>
    <mergeCell ref="C141:C142"/>
    <mergeCell ref="D141:D142"/>
    <mergeCell ref="E141:E142"/>
    <mergeCell ref="F141:F142"/>
    <mergeCell ref="A143:A144"/>
    <mergeCell ref="B143:B144"/>
    <mergeCell ref="C143:C144"/>
    <mergeCell ref="D143:D144"/>
    <mergeCell ref="E143:E144"/>
    <mergeCell ref="F143:F144"/>
    <mergeCell ref="A145:A146"/>
    <mergeCell ref="B145:B146"/>
    <mergeCell ref="C145:C146"/>
    <mergeCell ref="D145:D146"/>
    <mergeCell ref="E145:E146"/>
    <mergeCell ref="F145:F146"/>
    <mergeCell ref="A151:A152"/>
    <mergeCell ref="B151:B152"/>
    <mergeCell ref="C151:C152"/>
    <mergeCell ref="D151:D152"/>
    <mergeCell ref="E151:E152"/>
    <mergeCell ref="F151:F152"/>
    <mergeCell ref="D153:D154"/>
    <mergeCell ref="E153:E154"/>
    <mergeCell ref="F153:F154"/>
    <mergeCell ref="A157:A158"/>
    <mergeCell ref="B157:B158"/>
    <mergeCell ref="C157:C158"/>
    <mergeCell ref="D157:D158"/>
    <mergeCell ref="E157:E158"/>
    <mergeCell ref="F157:F158"/>
    <mergeCell ref="A251:B251"/>
    <mergeCell ref="A250:B250"/>
    <mergeCell ref="A249:B249"/>
    <mergeCell ref="A247:C247"/>
    <mergeCell ref="B211:D211"/>
    <mergeCell ref="A186:B186"/>
    <mergeCell ref="A47:B47"/>
    <mergeCell ref="C3:C4"/>
    <mergeCell ref="A3:A4"/>
    <mergeCell ref="A5:E5"/>
    <mergeCell ref="A173:B173"/>
    <mergeCell ref="A174:B174"/>
    <mergeCell ref="A175:B175"/>
    <mergeCell ref="A176:B176"/>
    <mergeCell ref="A177:B177"/>
    <mergeCell ref="A170:B170"/>
    <mergeCell ref="A169:B169"/>
    <mergeCell ref="D3:E3"/>
    <mergeCell ref="A159:A160"/>
    <mergeCell ref="B159:B160"/>
    <mergeCell ref="C159:C160"/>
    <mergeCell ref="D159:D160"/>
    <mergeCell ref="E159:E160"/>
    <mergeCell ref="A184:F184"/>
    <mergeCell ref="A1:F1"/>
    <mergeCell ref="B189:D189"/>
    <mergeCell ref="A209:C209"/>
    <mergeCell ref="B187:D187"/>
    <mergeCell ref="A7:B7"/>
    <mergeCell ref="B3:B4"/>
    <mergeCell ref="A185:B185"/>
    <mergeCell ref="A178:B178"/>
    <mergeCell ref="A9:E9"/>
    <mergeCell ref="A48:E48"/>
    <mergeCell ref="F3:F4"/>
    <mergeCell ref="F159:F160"/>
    <mergeCell ref="A180:B180"/>
    <mergeCell ref="A182:B182"/>
    <mergeCell ref="A183:B183"/>
    <mergeCell ref="A179:B179"/>
    <mergeCell ref="A165:B165"/>
    <mergeCell ref="A166:B166"/>
    <mergeCell ref="A167:B167"/>
    <mergeCell ref="A168:B168"/>
    <mergeCell ref="A181:B181"/>
    <mergeCell ref="A153:A154"/>
    <mergeCell ref="B153:B154"/>
    <mergeCell ref="C153:C154"/>
  </mergeCells>
  <phoneticPr fontId="13" type="noConversion"/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zoomScaleNormal="100" workbookViewId="0">
      <selection activeCell="K109" sqref="K109"/>
    </sheetView>
  </sheetViews>
  <sheetFormatPr defaultRowHeight="15" x14ac:dyDescent="0.25"/>
  <cols>
    <col min="1" max="1" width="4.7109375" style="5" customWidth="1"/>
    <col min="2" max="2" width="44" style="5" customWidth="1"/>
    <col min="3" max="3" width="12.140625" style="5" customWidth="1"/>
    <col min="4" max="4" width="20.140625" style="5" customWidth="1"/>
    <col min="5" max="5" width="9.7109375" style="5" customWidth="1"/>
    <col min="6" max="6" width="14" bestFit="1" customWidth="1"/>
  </cols>
  <sheetData>
    <row r="1" spans="1:5" x14ac:dyDescent="0.25">
      <c r="B1" s="208" t="s">
        <v>101</v>
      </c>
      <c r="C1" s="208"/>
      <c r="D1" s="208"/>
    </row>
    <row r="2" spans="1:5" ht="15.75" thickBot="1" x14ac:dyDescent="0.3"/>
    <row r="3" spans="1:5" ht="16.5" thickBot="1" x14ac:dyDescent="0.3">
      <c r="A3" s="13" t="s">
        <v>0</v>
      </c>
      <c r="B3" s="2" t="s">
        <v>1</v>
      </c>
      <c r="C3" s="2" t="s">
        <v>2</v>
      </c>
      <c r="D3" s="2" t="s">
        <v>7</v>
      </c>
      <c r="E3" s="14" t="s">
        <v>3</v>
      </c>
    </row>
    <row r="4" spans="1:5" ht="15.75" x14ac:dyDescent="0.25">
      <c r="A4" s="15">
        <v>1</v>
      </c>
      <c r="B4" s="16" t="s">
        <v>25</v>
      </c>
      <c r="C4" s="8" t="s">
        <v>6</v>
      </c>
      <c r="D4" s="17">
        <v>1774110</v>
      </c>
      <c r="E4" s="9">
        <v>2019</v>
      </c>
    </row>
    <row r="5" spans="1:5" ht="25.5" x14ac:dyDescent="0.25">
      <c r="A5" s="18">
        <v>2</v>
      </c>
      <c r="B5" s="19" t="s">
        <v>26</v>
      </c>
      <c r="C5" s="1" t="s">
        <v>6</v>
      </c>
      <c r="D5" s="4">
        <v>193057</v>
      </c>
      <c r="E5" s="10">
        <v>2019</v>
      </c>
    </row>
    <row r="6" spans="1:5" ht="76.5" x14ac:dyDescent="0.25">
      <c r="A6" s="18">
        <v>3</v>
      </c>
      <c r="B6" s="20" t="s">
        <v>68</v>
      </c>
      <c r="C6" s="1" t="s">
        <v>6</v>
      </c>
      <c r="D6" s="4">
        <v>930809</v>
      </c>
      <c r="E6" s="10">
        <v>2019</v>
      </c>
    </row>
    <row r="7" spans="1:5" ht="63.75" x14ac:dyDescent="0.25">
      <c r="A7" s="18">
        <v>4</v>
      </c>
      <c r="B7" s="20" t="s">
        <v>69</v>
      </c>
      <c r="C7" s="1" t="s">
        <v>6</v>
      </c>
      <c r="D7" s="4">
        <v>11941</v>
      </c>
      <c r="E7" s="10">
        <v>2019</v>
      </c>
    </row>
    <row r="8" spans="1:5" ht="51" x14ac:dyDescent="0.25">
      <c r="A8" s="18">
        <v>5</v>
      </c>
      <c r="B8" s="21" t="s">
        <v>83</v>
      </c>
      <c r="C8" s="1" t="s">
        <v>6</v>
      </c>
      <c r="D8" s="4">
        <v>165171</v>
      </c>
      <c r="E8" s="10">
        <v>2019</v>
      </c>
    </row>
    <row r="9" spans="1:5" ht="76.5" x14ac:dyDescent="0.25">
      <c r="A9" s="18">
        <v>6</v>
      </c>
      <c r="B9" s="21" t="s">
        <v>86</v>
      </c>
      <c r="C9" s="1" t="s">
        <v>6</v>
      </c>
      <c r="D9" s="4">
        <v>185000</v>
      </c>
      <c r="E9" s="10">
        <v>2019</v>
      </c>
    </row>
    <row r="10" spans="1:5" ht="38.25" x14ac:dyDescent="0.25">
      <c r="A10" s="18">
        <v>7</v>
      </c>
      <c r="B10" s="21" t="s">
        <v>88</v>
      </c>
      <c r="C10" s="1" t="s">
        <v>6</v>
      </c>
      <c r="D10" s="4">
        <v>146583.6</v>
      </c>
      <c r="E10" s="10">
        <v>2019</v>
      </c>
    </row>
    <row r="11" spans="1:5" ht="63.75" x14ac:dyDescent="0.25">
      <c r="A11" s="18">
        <v>8</v>
      </c>
      <c r="B11" s="21" t="s">
        <v>66</v>
      </c>
      <c r="C11" s="1" t="s">
        <v>6</v>
      </c>
      <c r="D11" s="4">
        <v>144374</v>
      </c>
      <c r="E11" s="10">
        <v>2019</v>
      </c>
    </row>
    <row r="12" spans="1:5" ht="25.5" x14ac:dyDescent="0.25">
      <c r="A12" s="18">
        <v>9</v>
      </c>
      <c r="B12" s="21" t="s">
        <v>89</v>
      </c>
      <c r="C12" s="1" t="s">
        <v>6</v>
      </c>
      <c r="D12" s="4">
        <v>45000</v>
      </c>
      <c r="E12" s="10">
        <v>2019</v>
      </c>
    </row>
    <row r="13" spans="1:5" ht="38.25" x14ac:dyDescent="0.25">
      <c r="A13" s="18">
        <v>10</v>
      </c>
      <c r="B13" s="21" t="s">
        <v>78</v>
      </c>
      <c r="C13" s="1" t="s">
        <v>6</v>
      </c>
      <c r="D13" s="4">
        <v>188712</v>
      </c>
      <c r="E13" s="10">
        <v>2019</v>
      </c>
    </row>
    <row r="14" spans="1:5" ht="25.5" x14ac:dyDescent="0.25">
      <c r="A14" s="18">
        <v>11</v>
      </c>
      <c r="B14" s="21" t="s">
        <v>90</v>
      </c>
      <c r="C14" s="1" t="s">
        <v>6</v>
      </c>
      <c r="D14" s="4">
        <v>46110</v>
      </c>
      <c r="E14" s="10">
        <v>2019</v>
      </c>
    </row>
    <row r="15" spans="1:5" ht="38.25" x14ac:dyDescent="0.25">
      <c r="A15" s="18">
        <v>12</v>
      </c>
      <c r="B15" s="21" t="s">
        <v>91</v>
      </c>
      <c r="C15" s="1" t="s">
        <v>6</v>
      </c>
      <c r="D15" s="4">
        <v>43500</v>
      </c>
      <c r="E15" s="10">
        <v>2019</v>
      </c>
    </row>
    <row r="16" spans="1:5" ht="38.25" x14ac:dyDescent="0.25">
      <c r="A16" s="18">
        <v>13</v>
      </c>
      <c r="B16" s="21" t="s">
        <v>93</v>
      </c>
      <c r="C16" s="1" t="s">
        <v>6</v>
      </c>
      <c r="D16" s="4">
        <v>33291</v>
      </c>
      <c r="E16" s="10">
        <v>2019</v>
      </c>
    </row>
    <row r="17" spans="1:5" ht="89.25" x14ac:dyDescent="0.25">
      <c r="A17" s="18">
        <v>14</v>
      </c>
      <c r="B17" s="21" t="s">
        <v>67</v>
      </c>
      <c r="C17" s="1" t="s">
        <v>6</v>
      </c>
      <c r="D17" s="4">
        <v>2196980.2400000002</v>
      </c>
      <c r="E17" s="10">
        <v>2019</v>
      </c>
    </row>
    <row r="18" spans="1:5" ht="63.75" x14ac:dyDescent="0.25">
      <c r="A18" s="18">
        <v>15</v>
      </c>
      <c r="B18" s="21" t="s">
        <v>71</v>
      </c>
      <c r="C18" s="1" t="s">
        <v>6</v>
      </c>
      <c r="D18" s="4">
        <v>180700</v>
      </c>
      <c r="E18" s="10">
        <v>2019</v>
      </c>
    </row>
    <row r="19" spans="1:5" ht="63.75" x14ac:dyDescent="0.25">
      <c r="A19" s="18">
        <v>16</v>
      </c>
      <c r="B19" s="21" t="s">
        <v>76</v>
      </c>
      <c r="C19" s="1" t="s">
        <v>6</v>
      </c>
      <c r="D19" s="4">
        <v>81596</v>
      </c>
      <c r="E19" s="10">
        <v>2019</v>
      </c>
    </row>
    <row r="20" spans="1:5" ht="76.5" x14ac:dyDescent="0.25">
      <c r="A20" s="18">
        <v>17</v>
      </c>
      <c r="B20" s="21" t="s">
        <v>79</v>
      </c>
      <c r="C20" s="1" t="s">
        <v>6</v>
      </c>
      <c r="D20" s="4">
        <v>1446331</v>
      </c>
      <c r="E20" s="10">
        <v>2019</v>
      </c>
    </row>
    <row r="21" spans="1:5" ht="127.5" x14ac:dyDescent="0.25">
      <c r="A21" s="18">
        <v>18</v>
      </c>
      <c r="B21" s="21" t="s">
        <v>94</v>
      </c>
      <c r="C21" s="1" t="s">
        <v>6</v>
      </c>
      <c r="D21" s="4">
        <v>634254</v>
      </c>
      <c r="E21" s="10">
        <v>2019</v>
      </c>
    </row>
    <row r="22" spans="1:5" ht="38.25" x14ac:dyDescent="0.25">
      <c r="A22" s="18">
        <v>19</v>
      </c>
      <c r="B22" s="21" t="s">
        <v>81</v>
      </c>
      <c r="C22" s="1" t="s">
        <v>6</v>
      </c>
      <c r="D22" s="4">
        <v>184828</v>
      </c>
      <c r="E22" s="10">
        <v>2019</v>
      </c>
    </row>
    <row r="23" spans="1:5" ht="38.25" x14ac:dyDescent="0.25">
      <c r="A23" s="18">
        <v>20</v>
      </c>
      <c r="B23" s="21" t="s">
        <v>95</v>
      </c>
      <c r="C23" s="1" t="s">
        <v>6</v>
      </c>
      <c r="D23" s="4">
        <v>218000</v>
      </c>
      <c r="E23" s="10">
        <v>2019</v>
      </c>
    </row>
    <row r="24" spans="1:5" ht="89.25" x14ac:dyDescent="0.25">
      <c r="A24" s="18">
        <v>21</v>
      </c>
      <c r="B24" s="21" t="s">
        <v>96</v>
      </c>
      <c r="C24" s="1" t="s">
        <v>6</v>
      </c>
      <c r="D24" s="4">
        <v>89889</v>
      </c>
      <c r="E24" s="10">
        <v>2019</v>
      </c>
    </row>
    <row r="25" spans="1:5" ht="63.75" x14ac:dyDescent="0.25">
      <c r="A25" s="18">
        <v>22</v>
      </c>
      <c r="B25" s="21" t="s">
        <v>97</v>
      </c>
      <c r="C25" s="1" t="s">
        <v>6</v>
      </c>
      <c r="D25" s="4">
        <v>91233.600000000006</v>
      </c>
      <c r="E25" s="10">
        <v>2019</v>
      </c>
    </row>
    <row r="26" spans="1:5" ht="51" x14ac:dyDescent="0.25">
      <c r="A26" s="18">
        <v>23</v>
      </c>
      <c r="B26" s="21" t="s">
        <v>98</v>
      </c>
      <c r="C26" s="1" t="s">
        <v>6</v>
      </c>
      <c r="D26" s="4">
        <v>52684.2</v>
      </c>
      <c r="E26" s="10">
        <v>2019</v>
      </c>
    </row>
    <row r="27" spans="1:5" ht="76.5" x14ac:dyDescent="0.25">
      <c r="A27" s="18">
        <v>24</v>
      </c>
      <c r="B27" s="21" t="s">
        <v>99</v>
      </c>
      <c r="C27" s="1" t="s">
        <v>6</v>
      </c>
      <c r="D27" s="4">
        <v>26306.400000000001</v>
      </c>
      <c r="E27" s="10">
        <v>2019</v>
      </c>
    </row>
    <row r="28" spans="1:5" ht="25.5" x14ac:dyDescent="0.25">
      <c r="A28" s="18">
        <v>25</v>
      </c>
      <c r="B28" s="20" t="s">
        <v>70</v>
      </c>
      <c r="C28" s="1" t="s">
        <v>6</v>
      </c>
      <c r="D28" s="4">
        <v>200000</v>
      </c>
      <c r="E28" s="10">
        <v>2019</v>
      </c>
    </row>
    <row r="29" spans="1:5" ht="51" x14ac:dyDescent="0.25">
      <c r="A29" s="18">
        <v>26</v>
      </c>
      <c r="B29" s="20" t="s">
        <v>72</v>
      </c>
      <c r="C29" s="1" t="s">
        <v>6</v>
      </c>
      <c r="D29" s="4">
        <v>160200</v>
      </c>
      <c r="E29" s="10">
        <v>2019</v>
      </c>
    </row>
    <row r="30" spans="1:5" ht="51" x14ac:dyDescent="0.25">
      <c r="A30" s="18">
        <v>27</v>
      </c>
      <c r="B30" s="20" t="s">
        <v>73</v>
      </c>
      <c r="C30" s="1" t="s">
        <v>6</v>
      </c>
      <c r="D30" s="4">
        <v>24582</v>
      </c>
      <c r="E30" s="10">
        <v>2019</v>
      </c>
    </row>
    <row r="31" spans="1:5" ht="63.75" x14ac:dyDescent="0.25">
      <c r="A31" s="18">
        <v>28</v>
      </c>
      <c r="B31" s="20" t="s">
        <v>74</v>
      </c>
      <c r="C31" s="1" t="s">
        <v>6</v>
      </c>
      <c r="D31" s="4">
        <v>36480</v>
      </c>
      <c r="E31" s="10">
        <v>2019</v>
      </c>
    </row>
    <row r="32" spans="1:5" ht="76.5" x14ac:dyDescent="0.25">
      <c r="A32" s="18">
        <v>29</v>
      </c>
      <c r="B32" s="20" t="s">
        <v>75</v>
      </c>
      <c r="C32" s="1" t="s">
        <v>6</v>
      </c>
      <c r="D32" s="4">
        <v>115860</v>
      </c>
      <c r="E32" s="10">
        <v>2019</v>
      </c>
    </row>
    <row r="33" spans="1:6" ht="63.75" x14ac:dyDescent="0.25">
      <c r="A33" s="18">
        <v>30</v>
      </c>
      <c r="B33" s="20" t="s">
        <v>77</v>
      </c>
      <c r="C33" s="1" t="s">
        <v>6</v>
      </c>
      <c r="D33" s="4">
        <v>184789</v>
      </c>
      <c r="E33" s="10">
        <v>2019</v>
      </c>
    </row>
    <row r="34" spans="1:6" ht="38.25" x14ac:dyDescent="0.25">
      <c r="A34" s="18">
        <v>31</v>
      </c>
      <c r="B34" s="21" t="s">
        <v>82</v>
      </c>
      <c r="C34" s="1" t="s">
        <v>6</v>
      </c>
      <c r="D34" s="4">
        <v>235056</v>
      </c>
      <c r="E34" s="10">
        <v>2019</v>
      </c>
    </row>
    <row r="35" spans="1:6" ht="38.25" x14ac:dyDescent="0.25">
      <c r="A35" s="18">
        <v>32</v>
      </c>
      <c r="B35" s="21" t="s">
        <v>85</v>
      </c>
      <c r="C35" s="1" t="s">
        <v>6</v>
      </c>
      <c r="D35" s="4">
        <v>446209.2</v>
      </c>
      <c r="E35" s="10">
        <v>2019</v>
      </c>
    </row>
    <row r="36" spans="1:6" ht="51" x14ac:dyDescent="0.25">
      <c r="A36" s="18">
        <v>33</v>
      </c>
      <c r="B36" s="20" t="s">
        <v>87</v>
      </c>
      <c r="C36" s="1" t="s">
        <v>6</v>
      </c>
      <c r="D36" s="4">
        <v>34692</v>
      </c>
      <c r="E36" s="10">
        <v>2019</v>
      </c>
    </row>
    <row r="37" spans="1:6" ht="25.5" x14ac:dyDescent="0.25">
      <c r="A37" s="18">
        <v>34</v>
      </c>
      <c r="B37" s="20" t="s">
        <v>92</v>
      </c>
      <c r="C37" s="1" t="s">
        <v>6</v>
      </c>
      <c r="D37" s="4">
        <v>73646.06</v>
      </c>
      <c r="E37" s="10">
        <v>2019</v>
      </c>
    </row>
    <row r="38" spans="1:6" ht="63.75" x14ac:dyDescent="0.25">
      <c r="A38" s="18">
        <v>35</v>
      </c>
      <c r="B38" s="21" t="s">
        <v>84</v>
      </c>
      <c r="C38" s="1" t="s">
        <v>6</v>
      </c>
      <c r="D38" s="4">
        <v>99390</v>
      </c>
      <c r="E38" s="10">
        <v>2019</v>
      </c>
    </row>
    <row r="39" spans="1:6" ht="38.25" x14ac:dyDescent="0.25">
      <c r="A39" s="18">
        <v>36</v>
      </c>
      <c r="B39" s="20" t="s">
        <v>80</v>
      </c>
      <c r="C39" s="1" t="s">
        <v>6</v>
      </c>
      <c r="D39" s="4">
        <v>498000</v>
      </c>
      <c r="E39" s="10">
        <v>2019</v>
      </c>
    </row>
    <row r="40" spans="1:6" ht="15.75" x14ac:dyDescent="0.25">
      <c r="A40" s="18">
        <v>37</v>
      </c>
      <c r="B40" s="19" t="s">
        <v>27</v>
      </c>
      <c r="C40" s="1" t="s">
        <v>6</v>
      </c>
      <c r="D40" s="4">
        <v>553000</v>
      </c>
      <c r="E40" s="10">
        <v>2019</v>
      </c>
    </row>
    <row r="41" spans="1:6" ht="15.75" x14ac:dyDescent="0.25">
      <c r="A41" s="18">
        <v>38</v>
      </c>
      <c r="B41" s="19" t="s">
        <v>4</v>
      </c>
      <c r="C41" s="1" t="s">
        <v>6</v>
      </c>
      <c r="D41" s="4">
        <v>186746.75</v>
      </c>
      <c r="E41" s="10">
        <v>2019</v>
      </c>
    </row>
    <row r="42" spans="1:6" ht="15.75" x14ac:dyDescent="0.25">
      <c r="A42" s="18">
        <v>39</v>
      </c>
      <c r="B42" s="19" t="s">
        <v>5</v>
      </c>
      <c r="C42" s="1" t="s">
        <v>6</v>
      </c>
      <c r="D42" s="4">
        <v>55912.3</v>
      </c>
      <c r="E42" s="10">
        <v>2019</v>
      </c>
    </row>
    <row r="43" spans="1:6" ht="26.25" thickBot="1" x14ac:dyDescent="0.3">
      <c r="A43" s="22">
        <v>40</v>
      </c>
      <c r="B43" s="23" t="s">
        <v>28</v>
      </c>
      <c r="C43" s="11" t="s">
        <v>6</v>
      </c>
      <c r="D43" s="24">
        <v>2963180</v>
      </c>
      <c r="E43" s="12">
        <v>2019</v>
      </c>
      <c r="F43" s="7">
        <f>SUM(D4:D43)</f>
        <v>14978204.35</v>
      </c>
    </row>
    <row r="44" spans="1:6" ht="51" x14ac:dyDescent="0.25">
      <c r="A44" s="15">
        <v>41</v>
      </c>
      <c r="B44" s="25" t="s">
        <v>8</v>
      </c>
      <c r="C44" s="8" t="s">
        <v>6</v>
      </c>
      <c r="D44" s="17">
        <v>1070934.22</v>
      </c>
      <c r="E44" s="9">
        <v>2019</v>
      </c>
    </row>
    <row r="45" spans="1:6" ht="51" x14ac:dyDescent="0.25">
      <c r="A45" s="18">
        <v>42</v>
      </c>
      <c r="B45" s="26" t="s">
        <v>8</v>
      </c>
      <c r="C45" s="1" t="s">
        <v>6</v>
      </c>
      <c r="D45" s="4">
        <v>3144409.54</v>
      </c>
      <c r="E45" s="10">
        <v>2019</v>
      </c>
    </row>
    <row r="46" spans="1:6" ht="51" x14ac:dyDescent="0.25">
      <c r="A46" s="18">
        <v>43</v>
      </c>
      <c r="B46" s="26" t="s">
        <v>8</v>
      </c>
      <c r="C46" s="1" t="s">
        <v>6</v>
      </c>
      <c r="D46" s="4">
        <v>211958.33</v>
      </c>
      <c r="E46" s="10">
        <v>2019</v>
      </c>
    </row>
    <row r="47" spans="1:6" ht="51" x14ac:dyDescent="0.25">
      <c r="A47" s="18">
        <v>44</v>
      </c>
      <c r="B47" s="26" t="s">
        <v>8</v>
      </c>
      <c r="C47" s="1" t="s">
        <v>6</v>
      </c>
      <c r="D47" s="4">
        <v>4575478.2300000004</v>
      </c>
      <c r="E47" s="10">
        <v>2019</v>
      </c>
    </row>
    <row r="48" spans="1:6" ht="38.25" x14ac:dyDescent="0.25">
      <c r="A48" s="18">
        <v>45</v>
      </c>
      <c r="B48" s="26" t="s">
        <v>10</v>
      </c>
      <c r="C48" s="1" t="s">
        <v>6</v>
      </c>
      <c r="D48" s="4">
        <v>9691890.4000000004</v>
      </c>
      <c r="E48" s="10">
        <v>2019</v>
      </c>
    </row>
    <row r="49" spans="1:6" ht="63.75" x14ac:dyDescent="0.25">
      <c r="A49" s="18">
        <v>46</v>
      </c>
      <c r="B49" s="26" t="s">
        <v>11</v>
      </c>
      <c r="C49" s="1" t="s">
        <v>6</v>
      </c>
      <c r="D49" s="4">
        <v>2844750.77</v>
      </c>
      <c r="E49" s="10">
        <v>2019</v>
      </c>
    </row>
    <row r="50" spans="1:6" ht="76.5" x14ac:dyDescent="0.25">
      <c r="A50" s="18">
        <v>47</v>
      </c>
      <c r="B50" s="26" t="s">
        <v>12</v>
      </c>
      <c r="C50" s="1" t="s">
        <v>6</v>
      </c>
      <c r="D50" s="4">
        <v>147112.79</v>
      </c>
      <c r="E50" s="10">
        <v>2019</v>
      </c>
    </row>
    <row r="51" spans="1:6" ht="25.5" x14ac:dyDescent="0.25">
      <c r="A51" s="18">
        <v>48</v>
      </c>
      <c r="B51" s="26" t="s">
        <v>13</v>
      </c>
      <c r="C51" s="1" t="s">
        <v>6</v>
      </c>
      <c r="D51" s="4">
        <v>25488462.390000001</v>
      </c>
      <c r="E51" s="10">
        <v>2019</v>
      </c>
    </row>
    <row r="52" spans="1:6" ht="25.5" x14ac:dyDescent="0.25">
      <c r="A52" s="18">
        <v>49</v>
      </c>
      <c r="B52" s="26" t="s">
        <v>14</v>
      </c>
      <c r="C52" s="1" t="s">
        <v>6</v>
      </c>
      <c r="D52" s="4">
        <v>562834.06999999995</v>
      </c>
      <c r="E52" s="10">
        <v>2019</v>
      </c>
    </row>
    <row r="53" spans="1:6" ht="25.5" x14ac:dyDescent="0.25">
      <c r="A53" s="18">
        <v>50</v>
      </c>
      <c r="B53" s="26" t="s">
        <v>15</v>
      </c>
      <c r="C53" s="1" t="s">
        <v>6</v>
      </c>
      <c r="D53" s="4">
        <v>15559151.42</v>
      </c>
      <c r="E53" s="10">
        <v>2019</v>
      </c>
    </row>
    <row r="54" spans="1:6" ht="25.5" x14ac:dyDescent="0.25">
      <c r="A54" s="18">
        <v>51</v>
      </c>
      <c r="B54" s="26" t="s">
        <v>16</v>
      </c>
      <c r="C54" s="1" t="s">
        <v>6</v>
      </c>
      <c r="D54" s="4">
        <v>27638933.239999998</v>
      </c>
      <c r="E54" s="10">
        <v>2019</v>
      </c>
    </row>
    <row r="55" spans="1:6" ht="51" x14ac:dyDescent="0.25">
      <c r="A55" s="18">
        <v>52</v>
      </c>
      <c r="B55" s="26" t="s">
        <v>17</v>
      </c>
      <c r="C55" s="1" t="s">
        <v>6</v>
      </c>
      <c r="D55" s="4">
        <v>7208434.4699999997</v>
      </c>
      <c r="E55" s="10">
        <v>2019</v>
      </c>
    </row>
    <row r="56" spans="1:6" ht="76.5" x14ac:dyDescent="0.25">
      <c r="A56" s="18">
        <v>53</v>
      </c>
      <c r="B56" s="26" t="s">
        <v>18</v>
      </c>
      <c r="C56" s="1" t="s">
        <v>6</v>
      </c>
      <c r="D56" s="4">
        <v>1579655.13</v>
      </c>
      <c r="E56" s="10">
        <v>2019</v>
      </c>
    </row>
    <row r="57" spans="1:6" ht="38.25" x14ac:dyDescent="0.25">
      <c r="A57" s="18">
        <v>54</v>
      </c>
      <c r="B57" s="26" t="s">
        <v>19</v>
      </c>
      <c r="C57" s="1" t="s">
        <v>6</v>
      </c>
      <c r="D57" s="4">
        <v>4515000.92</v>
      </c>
      <c r="E57" s="10">
        <v>2019</v>
      </c>
    </row>
    <row r="58" spans="1:6" ht="38.25" x14ac:dyDescent="0.25">
      <c r="A58" s="18">
        <v>55</v>
      </c>
      <c r="B58" s="26" t="s">
        <v>20</v>
      </c>
      <c r="C58" s="1" t="s">
        <v>6</v>
      </c>
      <c r="D58" s="4">
        <v>68755150.170000002</v>
      </c>
      <c r="E58" s="10">
        <v>2019</v>
      </c>
    </row>
    <row r="59" spans="1:6" ht="25.5" x14ac:dyDescent="0.25">
      <c r="A59" s="18">
        <v>56</v>
      </c>
      <c r="B59" s="26" t="s">
        <v>21</v>
      </c>
      <c r="C59" s="1" t="s">
        <v>6</v>
      </c>
      <c r="D59" s="4">
        <v>3293664.46</v>
      </c>
      <c r="E59" s="10">
        <v>2019</v>
      </c>
    </row>
    <row r="60" spans="1:6" ht="38.25" x14ac:dyDescent="0.25">
      <c r="A60" s="18">
        <v>57</v>
      </c>
      <c r="B60" s="26" t="s">
        <v>22</v>
      </c>
      <c r="C60" s="1" t="s">
        <v>6</v>
      </c>
      <c r="D60" s="4">
        <v>19314655.050000001</v>
      </c>
      <c r="E60" s="10">
        <v>2019</v>
      </c>
    </row>
    <row r="61" spans="1:6" ht="39" thickBot="1" x14ac:dyDescent="0.3">
      <c r="A61" s="22">
        <v>58</v>
      </c>
      <c r="B61" s="27" t="s">
        <v>23</v>
      </c>
      <c r="C61" s="11" t="s">
        <v>6</v>
      </c>
      <c r="D61" s="24">
        <v>3656684.04</v>
      </c>
      <c r="E61" s="12">
        <v>2019</v>
      </c>
      <c r="F61" s="3">
        <f>SUM(D44:D61)</f>
        <v>199259159.64000002</v>
      </c>
    </row>
    <row r="62" spans="1:6" ht="15.75" x14ac:dyDescent="0.25">
      <c r="A62" s="15">
        <v>59</v>
      </c>
      <c r="B62" s="16" t="s">
        <v>25</v>
      </c>
      <c r="C62" s="8" t="s">
        <v>6</v>
      </c>
      <c r="D62" s="17">
        <v>1863756</v>
      </c>
      <c r="E62" s="9">
        <v>2020</v>
      </c>
    </row>
    <row r="63" spans="1:6" ht="25.5" x14ac:dyDescent="0.25">
      <c r="A63" s="18">
        <v>60</v>
      </c>
      <c r="B63" s="19" t="s">
        <v>26</v>
      </c>
      <c r="C63" s="1" t="s">
        <v>6</v>
      </c>
      <c r="D63" s="4">
        <v>483360.59</v>
      </c>
      <c r="E63" s="10">
        <v>2020</v>
      </c>
    </row>
    <row r="64" spans="1:6" ht="89.25" x14ac:dyDescent="0.25">
      <c r="A64" s="18">
        <v>61</v>
      </c>
      <c r="B64" s="28" t="s">
        <v>65</v>
      </c>
      <c r="C64" s="1" t="s">
        <v>6</v>
      </c>
      <c r="D64" s="4">
        <v>129599.2</v>
      </c>
      <c r="E64" s="10">
        <v>2020</v>
      </c>
    </row>
    <row r="65" spans="1:5" ht="63.75" x14ac:dyDescent="0.25">
      <c r="A65" s="18">
        <v>62</v>
      </c>
      <c r="B65" s="28" t="s">
        <v>41</v>
      </c>
      <c r="C65" s="1" t="s">
        <v>6</v>
      </c>
      <c r="D65" s="4">
        <v>55160</v>
      </c>
      <c r="E65" s="10">
        <v>2020</v>
      </c>
    </row>
    <row r="66" spans="1:5" ht="63.75" x14ac:dyDescent="0.25">
      <c r="A66" s="18">
        <v>63</v>
      </c>
      <c r="B66" s="28" t="s">
        <v>37</v>
      </c>
      <c r="C66" s="1" t="s">
        <v>6</v>
      </c>
      <c r="D66" s="4">
        <v>479792</v>
      </c>
      <c r="E66" s="10">
        <v>2020</v>
      </c>
    </row>
    <row r="67" spans="1:5" ht="38.25" x14ac:dyDescent="0.25">
      <c r="A67" s="18">
        <v>64</v>
      </c>
      <c r="B67" s="29" t="s">
        <v>43</v>
      </c>
      <c r="C67" s="1" t="s">
        <v>6</v>
      </c>
      <c r="D67" s="4">
        <v>833000</v>
      </c>
      <c r="E67" s="10">
        <v>2020</v>
      </c>
    </row>
    <row r="68" spans="1:5" ht="63.75" x14ac:dyDescent="0.25">
      <c r="A68" s="18">
        <v>65</v>
      </c>
      <c r="B68" s="30" t="s">
        <v>46</v>
      </c>
      <c r="C68" s="1" t="s">
        <v>6</v>
      </c>
      <c r="D68" s="4">
        <v>141900</v>
      </c>
      <c r="E68" s="10">
        <v>2020</v>
      </c>
    </row>
    <row r="69" spans="1:5" ht="76.5" x14ac:dyDescent="0.25">
      <c r="A69" s="18">
        <v>66</v>
      </c>
      <c r="B69" s="30" t="s">
        <v>53</v>
      </c>
      <c r="C69" s="1" t="s">
        <v>6</v>
      </c>
      <c r="D69" s="4">
        <v>55094</v>
      </c>
      <c r="E69" s="10">
        <v>2020</v>
      </c>
    </row>
    <row r="70" spans="1:5" ht="89.25" x14ac:dyDescent="0.25">
      <c r="A70" s="18">
        <v>67</v>
      </c>
      <c r="B70" s="30" t="s">
        <v>52</v>
      </c>
      <c r="C70" s="1" t="s">
        <v>6</v>
      </c>
      <c r="D70" s="4">
        <v>274740</v>
      </c>
      <c r="E70" s="10">
        <v>2020</v>
      </c>
    </row>
    <row r="71" spans="1:5" ht="51" x14ac:dyDescent="0.25">
      <c r="A71" s="18">
        <v>68</v>
      </c>
      <c r="B71" s="31" t="s">
        <v>54</v>
      </c>
      <c r="C71" s="1" t="s">
        <v>6</v>
      </c>
      <c r="D71" s="4">
        <v>118784</v>
      </c>
      <c r="E71" s="10">
        <v>2020</v>
      </c>
    </row>
    <row r="72" spans="1:5" ht="89.25" x14ac:dyDescent="0.25">
      <c r="A72" s="18">
        <v>69</v>
      </c>
      <c r="B72" s="28" t="s">
        <v>61</v>
      </c>
      <c r="C72" s="1" t="s">
        <v>6</v>
      </c>
      <c r="D72" s="4">
        <v>321180</v>
      </c>
      <c r="E72" s="10">
        <v>2020</v>
      </c>
    </row>
    <row r="73" spans="1:5" ht="51" x14ac:dyDescent="0.25">
      <c r="A73" s="18">
        <v>70</v>
      </c>
      <c r="B73" s="30" t="s">
        <v>62</v>
      </c>
      <c r="C73" s="1" t="s">
        <v>6</v>
      </c>
      <c r="D73" s="4">
        <v>38004</v>
      </c>
      <c r="E73" s="10">
        <v>2020</v>
      </c>
    </row>
    <row r="74" spans="1:5" ht="89.25" x14ac:dyDescent="0.25">
      <c r="A74" s="18">
        <v>71</v>
      </c>
      <c r="B74" s="28" t="s">
        <v>38</v>
      </c>
      <c r="C74" s="1" t="s">
        <v>6</v>
      </c>
      <c r="D74" s="4">
        <v>1107097.2</v>
      </c>
      <c r="E74" s="10">
        <v>2020</v>
      </c>
    </row>
    <row r="75" spans="1:5" ht="76.5" x14ac:dyDescent="0.25">
      <c r="A75" s="18">
        <v>72</v>
      </c>
      <c r="B75" s="31" t="s">
        <v>44</v>
      </c>
      <c r="C75" s="1" t="s">
        <v>6</v>
      </c>
      <c r="D75" s="4">
        <v>788251.2</v>
      </c>
      <c r="E75" s="10">
        <v>2020</v>
      </c>
    </row>
    <row r="76" spans="1:5" ht="63.75" x14ac:dyDescent="0.25">
      <c r="A76" s="18">
        <v>73</v>
      </c>
      <c r="B76" s="30" t="s">
        <v>45</v>
      </c>
      <c r="C76" s="1" t="s">
        <v>6</v>
      </c>
      <c r="D76" s="4">
        <v>47616</v>
      </c>
      <c r="E76" s="10">
        <v>2020</v>
      </c>
    </row>
    <row r="77" spans="1:5" ht="51" x14ac:dyDescent="0.25">
      <c r="A77" s="18">
        <v>74</v>
      </c>
      <c r="B77" s="30" t="s">
        <v>48</v>
      </c>
      <c r="C77" s="1" t="s">
        <v>6</v>
      </c>
      <c r="D77" s="4">
        <v>23062</v>
      </c>
      <c r="E77" s="10">
        <v>2020</v>
      </c>
    </row>
    <row r="78" spans="1:5" ht="38.25" x14ac:dyDescent="0.25">
      <c r="A78" s="18">
        <v>75</v>
      </c>
      <c r="B78" s="28" t="s">
        <v>49</v>
      </c>
      <c r="C78" s="1" t="s">
        <v>6</v>
      </c>
      <c r="D78" s="4">
        <v>1304496</v>
      </c>
      <c r="E78" s="10">
        <v>2020</v>
      </c>
    </row>
    <row r="79" spans="1:5" ht="38.25" x14ac:dyDescent="0.25">
      <c r="A79" s="18">
        <v>76</v>
      </c>
      <c r="B79" s="29" t="s">
        <v>51</v>
      </c>
      <c r="C79" s="1" t="s">
        <v>6</v>
      </c>
      <c r="D79" s="4">
        <v>1051315.2</v>
      </c>
      <c r="E79" s="10">
        <v>2020</v>
      </c>
    </row>
    <row r="80" spans="1:5" ht="51" x14ac:dyDescent="0.25">
      <c r="A80" s="18">
        <v>77</v>
      </c>
      <c r="B80" s="28" t="s">
        <v>56</v>
      </c>
      <c r="C80" s="1" t="s">
        <v>6</v>
      </c>
      <c r="D80" s="4">
        <v>145988</v>
      </c>
      <c r="E80" s="10">
        <v>2020</v>
      </c>
    </row>
    <row r="81" spans="1:6" ht="76.5" x14ac:dyDescent="0.25">
      <c r="A81" s="18">
        <v>78</v>
      </c>
      <c r="B81" s="31" t="s">
        <v>57</v>
      </c>
      <c r="C81" s="1" t="s">
        <v>6</v>
      </c>
      <c r="D81" s="4">
        <v>137032.5</v>
      </c>
      <c r="E81" s="10">
        <v>2020</v>
      </c>
    </row>
    <row r="82" spans="1:6" ht="89.25" x14ac:dyDescent="0.25">
      <c r="A82" s="18">
        <v>79</v>
      </c>
      <c r="B82" s="31" t="s">
        <v>58</v>
      </c>
      <c r="C82" s="1" t="s">
        <v>6</v>
      </c>
      <c r="D82" s="4">
        <v>235677</v>
      </c>
      <c r="E82" s="10">
        <v>2020</v>
      </c>
    </row>
    <row r="83" spans="1:6" ht="76.5" x14ac:dyDescent="0.25">
      <c r="A83" s="18">
        <v>80</v>
      </c>
      <c r="B83" s="31" t="s">
        <v>59</v>
      </c>
      <c r="C83" s="1" t="s">
        <v>6</v>
      </c>
      <c r="D83" s="4">
        <v>248068.8</v>
      </c>
      <c r="E83" s="10">
        <v>2020</v>
      </c>
    </row>
    <row r="84" spans="1:6" ht="63.75" x14ac:dyDescent="0.25">
      <c r="A84" s="18">
        <v>81</v>
      </c>
      <c r="B84" s="28" t="s">
        <v>60</v>
      </c>
      <c r="C84" s="1" t="s">
        <v>6</v>
      </c>
      <c r="D84" s="4">
        <v>2621117.6</v>
      </c>
      <c r="E84" s="10">
        <v>2020</v>
      </c>
    </row>
    <row r="85" spans="1:6" ht="51" x14ac:dyDescent="0.25">
      <c r="A85" s="18">
        <v>82</v>
      </c>
      <c r="B85" s="30" t="s">
        <v>63</v>
      </c>
      <c r="C85" s="1" t="s">
        <v>6</v>
      </c>
      <c r="D85" s="4">
        <v>155800</v>
      </c>
      <c r="E85" s="10">
        <v>2020</v>
      </c>
    </row>
    <row r="86" spans="1:6" ht="76.5" x14ac:dyDescent="0.25">
      <c r="A86" s="18">
        <v>83</v>
      </c>
      <c r="B86" s="28" t="s">
        <v>39</v>
      </c>
      <c r="C86" s="1" t="s">
        <v>6</v>
      </c>
      <c r="D86" s="4">
        <v>257994</v>
      </c>
      <c r="E86" s="10">
        <v>2020</v>
      </c>
    </row>
    <row r="87" spans="1:6" ht="76.5" x14ac:dyDescent="0.25">
      <c r="A87" s="18">
        <v>84</v>
      </c>
      <c r="B87" s="31" t="s">
        <v>47</v>
      </c>
      <c r="C87" s="1" t="s">
        <v>6</v>
      </c>
      <c r="D87" s="4">
        <v>393714</v>
      </c>
      <c r="E87" s="10">
        <v>2020</v>
      </c>
    </row>
    <row r="88" spans="1:6" ht="51" x14ac:dyDescent="0.25">
      <c r="A88" s="18">
        <v>85</v>
      </c>
      <c r="B88" s="28" t="s">
        <v>40</v>
      </c>
      <c r="C88" s="1" t="s">
        <v>6</v>
      </c>
      <c r="D88" s="4">
        <v>179342</v>
      </c>
      <c r="E88" s="10">
        <v>2020</v>
      </c>
    </row>
    <row r="89" spans="1:6" ht="63.75" x14ac:dyDescent="0.25">
      <c r="A89" s="18">
        <v>86</v>
      </c>
      <c r="B89" s="30" t="s">
        <v>42</v>
      </c>
      <c r="C89" s="1" t="s">
        <v>6</v>
      </c>
      <c r="D89" s="4">
        <v>171682</v>
      </c>
      <c r="E89" s="10">
        <v>2020</v>
      </c>
    </row>
    <row r="90" spans="1:6" ht="38.25" x14ac:dyDescent="0.25">
      <c r="A90" s="18">
        <v>87</v>
      </c>
      <c r="B90" s="30" t="s">
        <v>50</v>
      </c>
      <c r="C90" s="1" t="s">
        <v>6</v>
      </c>
      <c r="D90" s="4">
        <v>49251</v>
      </c>
      <c r="E90" s="10">
        <v>2020</v>
      </c>
    </row>
    <row r="91" spans="1:6" ht="51" x14ac:dyDescent="0.25">
      <c r="A91" s="18">
        <v>88</v>
      </c>
      <c r="B91" s="29" t="s">
        <v>55</v>
      </c>
      <c r="C91" s="1" t="s">
        <v>6</v>
      </c>
      <c r="D91" s="4">
        <v>3247647.12</v>
      </c>
      <c r="E91" s="10">
        <v>2020</v>
      </c>
    </row>
    <row r="92" spans="1:6" ht="63.75" x14ac:dyDescent="0.25">
      <c r="A92" s="18">
        <v>89</v>
      </c>
      <c r="B92" s="30" t="s">
        <v>64</v>
      </c>
      <c r="C92" s="1" t="s">
        <v>6</v>
      </c>
      <c r="D92" s="4">
        <v>627602.24</v>
      </c>
      <c r="E92" s="10">
        <v>2020</v>
      </c>
    </row>
    <row r="93" spans="1:6" ht="15.75" x14ac:dyDescent="0.25">
      <c r="A93" s="18">
        <v>90</v>
      </c>
      <c r="B93" s="19" t="s">
        <v>27</v>
      </c>
      <c r="C93" s="1" t="s">
        <v>6</v>
      </c>
      <c r="D93" s="4">
        <v>289000</v>
      </c>
      <c r="E93" s="10">
        <v>2020</v>
      </c>
    </row>
    <row r="94" spans="1:6" ht="15.75" x14ac:dyDescent="0.25">
      <c r="A94" s="18">
        <v>91</v>
      </c>
      <c r="B94" s="19" t="s">
        <v>4</v>
      </c>
      <c r="C94" s="1" t="s">
        <v>6</v>
      </c>
      <c r="D94" s="4">
        <v>24844.25</v>
      </c>
      <c r="E94" s="10">
        <v>2020</v>
      </c>
    </row>
    <row r="95" spans="1:6" ht="15.75" x14ac:dyDescent="0.25">
      <c r="A95" s="18">
        <v>92</v>
      </c>
      <c r="B95" s="19" t="s">
        <v>5</v>
      </c>
      <c r="C95" s="1" t="s">
        <v>6</v>
      </c>
      <c r="D95" s="4">
        <v>357207.86</v>
      </c>
      <c r="E95" s="10">
        <v>2020</v>
      </c>
    </row>
    <row r="96" spans="1:6" ht="26.25" thickBot="1" x14ac:dyDescent="0.3">
      <c r="A96" s="22">
        <v>93</v>
      </c>
      <c r="B96" s="23" t="s">
        <v>28</v>
      </c>
      <c r="C96" s="11" t="s">
        <v>6</v>
      </c>
      <c r="D96" s="24">
        <v>3601090</v>
      </c>
      <c r="E96" s="12">
        <v>2020</v>
      </c>
      <c r="F96" s="3">
        <f>SUM(D62:D96)</f>
        <v>21859265.759999998</v>
      </c>
    </row>
    <row r="97" spans="1:5" ht="38.25" x14ac:dyDescent="0.25">
      <c r="A97" s="15">
        <v>94</v>
      </c>
      <c r="B97" s="16" t="s">
        <v>9</v>
      </c>
      <c r="C97" s="8" t="s">
        <v>6</v>
      </c>
      <c r="D97" s="17">
        <v>6537728.6299999999</v>
      </c>
      <c r="E97" s="9">
        <v>2020</v>
      </c>
    </row>
    <row r="98" spans="1:5" ht="38.25" x14ac:dyDescent="0.25">
      <c r="A98" s="18">
        <v>95</v>
      </c>
      <c r="B98" s="19" t="s">
        <v>10</v>
      </c>
      <c r="C98" s="1" t="s">
        <v>6</v>
      </c>
      <c r="D98" s="4">
        <v>20147235.039999999</v>
      </c>
      <c r="E98" s="10">
        <v>2020</v>
      </c>
    </row>
    <row r="99" spans="1:5" ht="25.5" x14ac:dyDescent="0.25">
      <c r="A99" s="18">
        <v>96</v>
      </c>
      <c r="B99" s="19" t="s">
        <v>15</v>
      </c>
      <c r="C99" s="1" t="s">
        <v>6</v>
      </c>
      <c r="D99" s="4">
        <v>20883606.050000001</v>
      </c>
      <c r="E99" s="10">
        <v>2020</v>
      </c>
    </row>
    <row r="100" spans="1:5" ht="25.5" x14ac:dyDescent="0.25">
      <c r="A100" s="18">
        <v>97</v>
      </c>
      <c r="B100" s="19" t="s">
        <v>16</v>
      </c>
      <c r="C100" s="1" t="s">
        <v>6</v>
      </c>
      <c r="D100" s="4">
        <v>773639.41</v>
      </c>
      <c r="E100" s="10">
        <v>2020</v>
      </c>
    </row>
    <row r="101" spans="1:5" ht="38.25" x14ac:dyDescent="0.25">
      <c r="A101" s="18">
        <v>98</v>
      </c>
      <c r="B101" s="19" t="s">
        <v>29</v>
      </c>
      <c r="C101" s="1" t="s">
        <v>6</v>
      </c>
      <c r="D101" s="4">
        <v>7865611.7999999998</v>
      </c>
      <c r="E101" s="10">
        <v>2020</v>
      </c>
    </row>
    <row r="102" spans="1:5" ht="38.25" x14ac:dyDescent="0.25">
      <c r="A102" s="18">
        <v>99</v>
      </c>
      <c r="B102" s="19" t="s">
        <v>20</v>
      </c>
      <c r="C102" s="1" t="s">
        <v>6</v>
      </c>
      <c r="D102" s="4">
        <v>49838367.049999997</v>
      </c>
      <c r="E102" s="10">
        <v>2020</v>
      </c>
    </row>
    <row r="103" spans="1:5" ht="25.5" x14ac:dyDescent="0.25">
      <c r="A103" s="18">
        <v>100</v>
      </c>
      <c r="B103" s="19" t="s">
        <v>21</v>
      </c>
      <c r="C103" s="1" t="s">
        <v>6</v>
      </c>
      <c r="D103" s="4">
        <v>12085361.68</v>
      </c>
      <c r="E103" s="10">
        <v>2020</v>
      </c>
    </row>
    <row r="104" spans="1:5" ht="25.5" x14ac:dyDescent="0.25">
      <c r="A104" s="18">
        <v>101</v>
      </c>
      <c r="B104" s="19" t="s">
        <v>30</v>
      </c>
      <c r="C104" s="1" t="s">
        <v>6</v>
      </c>
      <c r="D104" s="4">
        <v>11329376.970000001</v>
      </c>
      <c r="E104" s="10">
        <v>2020</v>
      </c>
    </row>
    <row r="105" spans="1:5" ht="63.75" x14ac:dyDescent="0.25">
      <c r="A105" s="18">
        <v>102</v>
      </c>
      <c r="B105" s="19" t="s">
        <v>11</v>
      </c>
      <c r="C105" s="1" t="s">
        <v>6</v>
      </c>
      <c r="D105" s="4">
        <v>5347395.63</v>
      </c>
      <c r="E105" s="10">
        <v>2020</v>
      </c>
    </row>
    <row r="106" spans="1:5" ht="63.75" x14ac:dyDescent="0.25">
      <c r="A106" s="18">
        <v>103</v>
      </c>
      <c r="B106" s="19" t="s">
        <v>31</v>
      </c>
      <c r="C106" s="1" t="s">
        <v>6</v>
      </c>
      <c r="D106" s="4">
        <v>1373816.91</v>
      </c>
      <c r="E106" s="10">
        <v>2020</v>
      </c>
    </row>
    <row r="107" spans="1:5" ht="38.25" x14ac:dyDescent="0.25">
      <c r="A107" s="18">
        <v>104</v>
      </c>
      <c r="B107" s="19" t="s">
        <v>23</v>
      </c>
      <c r="C107" s="1" t="s">
        <v>6</v>
      </c>
      <c r="D107" s="4">
        <v>11758053.890000001</v>
      </c>
      <c r="E107" s="10">
        <v>2020</v>
      </c>
    </row>
    <row r="108" spans="1:5" ht="51" x14ac:dyDescent="0.25">
      <c r="A108" s="18">
        <v>105</v>
      </c>
      <c r="B108" s="19" t="s">
        <v>17</v>
      </c>
      <c r="C108" s="1" t="s">
        <v>6</v>
      </c>
      <c r="D108" s="4">
        <v>3347074.65</v>
      </c>
      <c r="E108" s="10">
        <v>2020</v>
      </c>
    </row>
    <row r="109" spans="1:5" ht="38.25" x14ac:dyDescent="0.25">
      <c r="A109" s="18">
        <v>106</v>
      </c>
      <c r="B109" s="19" t="s">
        <v>19</v>
      </c>
      <c r="C109" s="1" t="s">
        <v>6</v>
      </c>
      <c r="D109" s="4">
        <v>3488720.26</v>
      </c>
      <c r="E109" s="10">
        <v>2020</v>
      </c>
    </row>
    <row r="110" spans="1:5" ht="38.25" x14ac:dyDescent="0.25">
      <c r="A110" s="18">
        <v>107</v>
      </c>
      <c r="B110" s="19" t="s">
        <v>22</v>
      </c>
      <c r="C110" s="1" t="s">
        <v>6</v>
      </c>
      <c r="D110" s="4">
        <v>43770586.079999998</v>
      </c>
      <c r="E110" s="10">
        <v>2020</v>
      </c>
    </row>
    <row r="111" spans="1:5" ht="38.25" x14ac:dyDescent="0.25">
      <c r="A111" s="18">
        <v>108</v>
      </c>
      <c r="B111" s="19" t="s">
        <v>32</v>
      </c>
      <c r="C111" s="1" t="s">
        <v>6</v>
      </c>
      <c r="D111" s="4">
        <v>51941528.409999996</v>
      </c>
      <c r="E111" s="10">
        <v>2020</v>
      </c>
    </row>
    <row r="112" spans="1:5" ht="25.5" x14ac:dyDescent="0.25">
      <c r="A112" s="18">
        <v>109</v>
      </c>
      <c r="B112" s="19" t="s">
        <v>33</v>
      </c>
      <c r="C112" s="1" t="s">
        <v>6</v>
      </c>
      <c r="D112" s="4">
        <v>15341466</v>
      </c>
      <c r="E112" s="10">
        <v>2020</v>
      </c>
    </row>
    <row r="113" spans="1:6" ht="38.25" x14ac:dyDescent="0.25">
      <c r="A113" s="18">
        <v>110</v>
      </c>
      <c r="B113" s="19" t="s">
        <v>34</v>
      </c>
      <c r="C113" s="1" t="s">
        <v>6</v>
      </c>
      <c r="D113" s="4">
        <v>3060260.66</v>
      </c>
      <c r="E113" s="10">
        <v>2020</v>
      </c>
    </row>
    <row r="114" spans="1:6" ht="51" x14ac:dyDescent="0.25">
      <c r="A114" s="18">
        <v>111</v>
      </c>
      <c r="B114" s="19" t="s">
        <v>35</v>
      </c>
      <c r="C114" s="1" t="s">
        <v>6</v>
      </c>
      <c r="D114" s="4">
        <v>489436.93</v>
      </c>
      <c r="E114" s="10">
        <v>2020</v>
      </c>
    </row>
    <row r="115" spans="1:6" ht="26.25" thickBot="1" x14ac:dyDescent="0.3">
      <c r="A115" s="22">
        <v>112</v>
      </c>
      <c r="B115" s="23" t="s">
        <v>36</v>
      </c>
      <c r="C115" s="11" t="s">
        <v>6</v>
      </c>
      <c r="D115" s="24">
        <v>3128813.79</v>
      </c>
      <c r="E115" s="12">
        <v>2020</v>
      </c>
      <c r="F115" s="3">
        <f>SUM(D97:D115)</f>
        <v>272508079.84000003</v>
      </c>
    </row>
    <row r="116" spans="1:6" x14ac:dyDescent="0.25">
      <c r="A116" s="32"/>
      <c r="B116" s="33" t="s">
        <v>100</v>
      </c>
      <c r="C116" s="32"/>
      <c r="D116" s="34">
        <f>SUM(D4:D115)</f>
        <v>508604709.59000009</v>
      </c>
      <c r="E116" s="32"/>
    </row>
    <row r="117" spans="1:6" x14ac:dyDescent="0.25">
      <c r="A117" s="6"/>
      <c r="B117" s="6"/>
      <c r="C117" s="6"/>
      <c r="D117" s="6"/>
      <c r="E117" s="6"/>
    </row>
    <row r="118" spans="1:6" x14ac:dyDescent="0.25">
      <c r="A118" s="6"/>
      <c r="B118" s="6"/>
      <c r="C118" s="6"/>
      <c r="D118" s="6"/>
      <c r="E118" s="6"/>
    </row>
    <row r="119" spans="1:6" x14ac:dyDescent="0.25">
      <c r="A119" s="6"/>
      <c r="B119" s="6"/>
      <c r="C119" s="6"/>
      <c r="D119" s="6"/>
      <c r="E119" s="6"/>
    </row>
    <row r="120" spans="1:6" x14ac:dyDescent="0.25">
      <c r="A120" s="6"/>
      <c r="B120" s="6"/>
      <c r="C120" s="6"/>
      <c r="D120" s="6"/>
      <c r="E120" s="6"/>
    </row>
    <row r="121" spans="1:6" x14ac:dyDescent="0.25">
      <c r="A121" s="6"/>
      <c r="B121" s="6"/>
      <c r="C121" s="6"/>
      <c r="D121" s="6"/>
      <c r="E121" s="6"/>
    </row>
    <row r="122" spans="1:6" x14ac:dyDescent="0.25">
      <c r="A122" s="6"/>
      <c r="B122" s="6"/>
      <c r="C122" s="6"/>
      <c r="D122" s="6"/>
      <c r="E122" s="6"/>
    </row>
    <row r="123" spans="1:6" x14ac:dyDescent="0.25">
      <c r="A123" s="6"/>
      <c r="B123" s="6"/>
      <c r="C123" s="6"/>
      <c r="D123" s="6"/>
      <c r="E123" s="6"/>
    </row>
    <row r="124" spans="1:6" x14ac:dyDescent="0.25">
      <c r="A124" s="6"/>
      <c r="B124" s="6"/>
      <c r="C124" s="6"/>
      <c r="D124" s="6"/>
      <c r="E124" s="6"/>
    </row>
    <row r="125" spans="1:6" x14ac:dyDescent="0.25">
      <c r="A125" s="6"/>
      <c r="B125" s="6"/>
      <c r="C125" s="6"/>
      <c r="D125" s="6"/>
      <c r="E125" s="6"/>
    </row>
    <row r="126" spans="1:6" x14ac:dyDescent="0.25">
      <c r="A126" s="6"/>
      <c r="B126" s="6"/>
      <c r="C126" s="6"/>
      <c r="D126" s="6"/>
      <c r="E126" s="6"/>
    </row>
    <row r="127" spans="1:6" x14ac:dyDescent="0.25">
      <c r="A127" s="6"/>
      <c r="B127" s="6"/>
      <c r="C127" s="6"/>
      <c r="D127" s="6"/>
      <c r="E127" s="6"/>
    </row>
    <row r="128" spans="1:6" x14ac:dyDescent="0.25">
      <c r="A128" s="6"/>
      <c r="B128" s="6"/>
      <c r="C128" s="6"/>
      <c r="D128" s="6"/>
      <c r="E128" s="6"/>
    </row>
    <row r="129" spans="1:5" x14ac:dyDescent="0.25">
      <c r="A129" s="6"/>
      <c r="B129" s="6"/>
      <c r="C129" s="6"/>
      <c r="D129" s="6"/>
      <c r="E129" s="6"/>
    </row>
  </sheetData>
  <mergeCells count="1">
    <mergeCell ref="B1:D1"/>
  </mergeCells>
  <pageMargins left="0.7" right="0.437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Informatia</vt:lpstr>
      <vt:lpstr>1</vt:lpstr>
      <vt:lpstr>Informatia!Print_Area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TOPOR</dc:creator>
  <cp:lastModifiedBy>Bejenari, Cristina</cp:lastModifiedBy>
  <cp:lastPrinted>2023-02-15T07:10:39Z</cp:lastPrinted>
  <dcterms:created xsi:type="dcterms:W3CDTF">2020-11-25T12:53:02Z</dcterms:created>
  <dcterms:modified xsi:type="dcterms:W3CDTF">2023-03-28T10:49:57Z</dcterms:modified>
</cp:coreProperties>
</file>