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229_8018" sheetId="1" r:id="rId1"/>
  </sheets>
  <definedNames>
    <definedName name="_xlnm.Print_Titles" localSheetId="0">'0229_8018'!$24:$25</definedName>
    <definedName name="_xlnm.Print_Area" localSheetId="0">'0229_8018'!$A$1:$BC$110</definedName>
  </definedNames>
  <calcPr calcId="162913"/>
</workbook>
</file>

<file path=xl/calcChain.xml><?xml version="1.0" encoding="utf-8"?>
<calcChain xmlns="http://schemas.openxmlformats.org/spreadsheetml/2006/main">
  <c r="AC104" i="1" l="1"/>
  <c r="AC86" i="1"/>
  <c r="AC61" i="1"/>
  <c r="AC34" i="1"/>
  <c r="AN86" i="1"/>
  <c r="AC27" i="1"/>
  <c r="BC104" i="1" l="1"/>
  <c r="AX104" i="1"/>
  <c r="AT104" i="1"/>
  <c r="AN104" i="1"/>
  <c r="AH104" i="1"/>
  <c r="BC86" i="1"/>
  <c r="AX86" i="1"/>
  <c r="AT86" i="1"/>
  <c r="AH86" i="1"/>
  <c r="BC61" i="1"/>
  <c r="AX61" i="1"/>
  <c r="AT61" i="1"/>
  <c r="AH61" i="1"/>
  <c r="BC34" i="1"/>
  <c r="AX34" i="1"/>
  <c r="AT34" i="1"/>
  <c r="AH34" i="1"/>
  <c r="AH27" i="1"/>
  <c r="AN27" i="1"/>
  <c r="AT27" i="1"/>
  <c r="AX27" i="1"/>
  <c r="BC27" i="1"/>
  <c r="BC26" i="1" l="1"/>
  <c r="AX26" i="1"/>
  <c r="AT26" i="1"/>
  <c r="AN26" i="1"/>
</calcChain>
</file>

<file path=xl/sharedStrings.xml><?xml version="1.0" encoding="utf-8"?>
<sst xmlns="http://schemas.openxmlformats.org/spreadsheetml/2006/main" count="227" uniqueCount="103">
  <si>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</si>
  <si>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</si>
  <si>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</si>
  <si>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</si>
  <si>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</si>
  <si>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</si>
  <si>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</si>
  <si>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</si>
  <si>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</si>
  <si>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</si>
  <si>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</si>
  <si>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</si>
  <si>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</si>
  <si>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</si>
  <si>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</si>
  <si>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</si>
  <si>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</si>
  <si>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</si>
  <si>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</si>
  <si>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</si>
  <si>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Eficiență</t>
  </si>
  <si>
    <t>Denumirea</t>
  </si>
  <si>
    <t>Sanatatea publica si serviciile medicale</t>
  </si>
  <si>
    <t>%</t>
  </si>
  <si>
    <t>unități</t>
  </si>
  <si>
    <t>mii lei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</si>
  <si>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</si>
  <si>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</si>
  <si>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</si>
  <si>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</si>
  <si>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transport</t>
  </si>
  <si>
    <t>Servicii de reparatii curente</t>
  </si>
  <si>
    <t>Formare profesionala</t>
  </si>
  <si>
    <t>Alte servicii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</si>
  <si>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</si>
  <si>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</si>
  <si>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</si>
  <si>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</si>
  <si>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Majorarea valorii pieselor de schimb</t>
  </si>
  <si>
    <t>Majorarea valorii medicamentelor si materialelor sanitare</t>
  </si>
  <si>
    <t>Majorarea valorii materialelor de uz gospodaresc si rechizitelor de birou</t>
  </si>
  <si>
    <t>Majorarea valorii materialelor de constructie</t>
  </si>
  <si>
    <t>Majorarea valorii accesoriilor de pat, imbrcamintei, incaltamintei</t>
  </si>
  <si>
    <t>Majorarea valorii cladirilor</t>
  </si>
  <si>
    <t>Ministerul Sanatatii</t>
  </si>
  <si>
    <t>0229</t>
  </si>
  <si>
    <t>Servicii de locatiune</t>
  </si>
  <si>
    <t>Deplasari de serviciu</t>
  </si>
  <si>
    <t>Servicii medicale</t>
  </si>
  <si>
    <t>Majorarea valorii produselor alimentare</t>
  </si>
  <si>
    <t>Majorarea valorii altor materiale</t>
  </si>
  <si>
    <t>0740</t>
  </si>
  <si>
    <t>Servicii de sanatate publica</t>
  </si>
  <si>
    <t>Alte cheltuieli in baza de contracte cu persoane fizice</t>
  </si>
  <si>
    <t>Majorarea valorii activelor nemateriale</t>
  </si>
  <si>
    <t>Programe nationale si speciale in domeniul ocrotirii sanatatii</t>
  </si>
  <si>
    <t>Sănătate publică fortificată şi calitate mai bună a vieții pacienţilor ce necesită asistenţă medicală specifică.</t>
  </si>
  <si>
    <t>Subprogramul include intervenţii de sănătate publică ce ţin de prevenirea şi controlul bolilor transmisibile şi nontransmisibile, de promovare a sănătăţii şi a modului sănătos de viaţă, de sănătate mintală şi de securitate transfuzională, activităţi de asigurare a pacienţilor cu intervenţii costisitoare şi medicamente în cazul bolilor maligne, prevenirea şi tratamentul stărilor şi patologiilor ce influenţează negativ asupra genomului uman, diagnosticul cito-genetic prenatal, postnatal, molecular genetic, protezare auditivă, tratament costisitor.</t>
  </si>
  <si>
    <t>Rata cuprinderii populaţiei ţintă cu vaccinări</t>
  </si>
  <si>
    <t>Ponderea persoanelor din grupurile de risc care au beneficiat de vaccin (hepatita)</t>
  </si>
  <si>
    <t>Gradul de asigurare cu produse de sânge</t>
  </si>
  <si>
    <t>Numărul de persoane infectate HIV şi primesc TARV</t>
  </si>
  <si>
    <t>Numărul de campanii de informare</t>
  </si>
  <si>
    <t>Numărul de donaţii voluntare de sânge</t>
  </si>
  <si>
    <t>Numărul consultaţiilor şi investigaţiilor efectuate în scopul fortificării sănătăţii reproducerii</t>
  </si>
  <si>
    <t>Ponderea cheltuielilor pentru medicamente în cheltuielile totale ale subprogamului</t>
  </si>
  <si>
    <t>Programe de sanatate cu destinatie speciala</t>
  </si>
  <si>
    <t>Cheltuieli curente neatribuite la alte categorii</t>
  </si>
  <si>
    <t>Activitatea serviciului de singe</t>
  </si>
  <si>
    <t>Indemnizatii viagere</t>
  </si>
  <si>
    <t>Majorarea valorii productiei in curs de executie</t>
  </si>
  <si>
    <t>Intretinerea agentiei de transplant</t>
  </si>
  <si>
    <t>Programul de profilaxie si control al infectiei HIV/SIDA, al infectiilor cu transmitere sexuala si al tuberculozei in Moldova</t>
  </si>
  <si>
    <t>Transferuri acordate intre institutiile din cadrul bugetului de stat</t>
  </si>
  <si>
    <t>Majorarea valorii materialelor pentru scopuri didactice, stiintifice si alte scopuri</t>
  </si>
  <si>
    <t>Proiectul de sustinere a Consiliului National de Coordonare TB/SIDA</t>
  </si>
  <si>
    <t>r1</t>
  </si>
  <si>
    <t>r2</t>
  </si>
  <si>
    <t>r3</t>
  </si>
  <si>
    <t>r4</t>
  </si>
  <si>
    <t>o1</t>
  </si>
  <si>
    <t>o2</t>
  </si>
  <si>
    <t>o3</t>
  </si>
  <si>
    <t>o4</t>
  </si>
  <si>
    <t>e1</t>
  </si>
  <si>
    <t>Granturi curente acordate beneficiarilorîn interiorul țării</t>
  </si>
  <si>
    <t>Cotizații</t>
  </si>
  <si>
    <t>Majorarea valorii mijloacelor de transport</t>
  </si>
  <si>
    <t>Majorarea valorii materialelor de construcție</t>
  </si>
  <si>
    <t>Rata de succes al tratamentului în TB</t>
  </si>
  <si>
    <t>Alte prestații sociale ale angajatorului</t>
  </si>
  <si>
    <t>Alte prestații sociale ale angajatorilor</t>
  </si>
  <si>
    <t xml:space="preserve">Granturi capitale acordate institutiilor publice la autogestiune     </t>
  </si>
  <si>
    <t>Despăgubiri civile</t>
  </si>
  <si>
    <t>Majorarea valorii mașinilor și utilajelor</t>
  </si>
  <si>
    <t>Bugetul pe programe pentru anul 2025 și estimări pe anii 2026-2027</t>
  </si>
  <si>
    <t>• Majorarea finanţării din bugetul de stat a Programului Naţional de Profilaxie şi Control al infecţiei HIV/SIDA/ITS, TB şi a Programului Naţional de Imunizări pentru atingerea nivelului de finanţare în proporţie de 100% pentru perioada 2025-2027.
• Reducerea epidemiei HIV/SIDA şi infecţiilor cu transmitere sexuală. 
• Reducerea poverii TB prin asigurarea accesului universal la servicii de prevenire, diagnostic şi tratament.
• Reducerea mortalităţii prin boli non-transmisibile (cardiovasculare, digestive, respiratorii, cancer, etc.) cu 2% anual.</t>
  </si>
  <si>
    <t>Sub-grupa (F3)</t>
  </si>
  <si>
    <t>Programul (P1)</t>
  </si>
  <si>
    <t>Subprogramul (P1P2)</t>
  </si>
  <si>
    <t>00180</t>
  </si>
  <si>
    <t>00440</t>
  </si>
  <si>
    <t>00441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</si>
</sst>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5">
    <xf numFmtId="0" fontId="0" fillId="2" borderId="0" xfId="0" applyFill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17" borderId="15" xfId="0" applyFont="1" applyFill="1" applyBorder="1" applyAlignment="1">
      <alignment vertical="center" wrapText="1"/>
    </xf>
    <xf numFmtId="164" fontId="2" fillId="17" borderId="14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7" fillId="17" borderId="14" xfId="0" applyNumberFormat="1" applyFont="1" applyFill="1" applyBorder="1" applyAlignment="1">
      <alignment horizontal="right" vertical="top" wrapText="1"/>
    </xf>
    <xf numFmtId="164" fontId="2" fillId="17" borderId="14" xfId="0" applyNumberFormat="1" applyFont="1" applyFill="1" applyBorder="1" applyAlignment="1">
      <alignment horizontal="right" vertical="top" wrapText="1"/>
    </xf>
    <xf numFmtId="164" fontId="2" fillId="17" borderId="14" xfId="0" applyNumberFormat="1" applyFont="1" applyFill="1" applyBorder="1" applyAlignment="1">
      <alignment horizontal="right" vertical="top" wrapText="1"/>
    </xf>
    <xf numFmtId="0" fontId="2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center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2" fillId="7" borderId="5" xfId="0" applyNumberFormat="1" applyFont="1" applyFill="1" applyBorder="1" applyAlignment="1">
      <alignment horizontal="right" vertical="top" wrapText="1"/>
    </xf>
    <xf numFmtId="0" fontId="12" fillId="13" borderId="11" xfId="0" applyFont="1" applyFill="1" applyBorder="1" applyAlignment="1">
      <alignment horizontal="center" vertical="center" wrapText="1"/>
    </xf>
    <xf numFmtId="0" fontId="2" fillId="17" borderId="20" xfId="0" applyFont="1" applyFill="1" applyBorder="1" applyAlignment="1">
      <alignment horizontal="center" vertical="center" wrapText="1"/>
    </xf>
    <xf numFmtId="0" fontId="2" fillId="17" borderId="21" xfId="0" applyFont="1" applyFill="1" applyBorder="1" applyAlignment="1">
      <alignment horizontal="center" vertical="center" wrapText="1"/>
    </xf>
    <xf numFmtId="0" fontId="2" fillId="17" borderId="17" xfId="0" applyFont="1" applyFill="1" applyBorder="1" applyAlignment="1">
      <alignment horizontal="center" vertical="center" wrapText="1"/>
    </xf>
    <xf numFmtId="0" fontId="2" fillId="17" borderId="20" xfId="0" applyFont="1" applyFill="1" applyBorder="1" applyAlignment="1">
      <alignment horizontal="left" vertical="center" wrapText="1"/>
    </xf>
    <xf numFmtId="0" fontId="2" fillId="17" borderId="21" xfId="0" applyFont="1" applyFill="1" applyBorder="1" applyAlignment="1">
      <alignment horizontal="left" vertical="center" wrapText="1"/>
    </xf>
    <xf numFmtId="0" fontId="2" fillId="17" borderId="17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10" borderId="8" xfId="0" applyFont="1" applyFill="1" applyBorder="1" applyAlignment="1">
      <alignment horizontal="lef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2" fillId="12" borderId="10" xfId="0" applyFont="1" applyFill="1" applyBorder="1" applyAlignment="1">
      <alignment horizontal="center" vertical="center" wrapText="1"/>
    </xf>
    <xf numFmtId="0" fontId="11" fillId="12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top" wrapText="1"/>
    </xf>
    <xf numFmtId="0" fontId="11" fillId="12" borderId="10" xfId="0" applyFont="1" applyFill="1" applyBorder="1" applyAlignment="1">
      <alignment horizontal="left" vertical="top" wrapText="1"/>
    </xf>
    <xf numFmtId="0" fontId="16" fillId="12" borderId="10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6" fillId="17" borderId="12" xfId="0" applyFont="1" applyFill="1" applyBorder="1" applyAlignment="1">
      <alignment horizontal="left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0" fontId="8" fillId="9" borderId="17" xfId="0" applyFont="1" applyFill="1" applyBorder="1" applyAlignment="1">
      <alignment horizontal="center" vertical="top" wrapText="1"/>
    </xf>
    <xf numFmtId="0" fontId="2" fillId="9" borderId="7" xfId="0" quotePrefix="1" applyFont="1" applyFill="1" applyBorder="1" applyAlignment="1">
      <alignment horizontal="center" vertical="top" wrapText="1"/>
    </xf>
    <xf numFmtId="0" fontId="14" fillId="15" borderId="13" xfId="0" applyFont="1" applyFill="1" applyBorder="1" applyAlignment="1">
      <alignment horizontal="left" vertical="top" wrapText="1"/>
    </xf>
    <xf numFmtId="164" fontId="15" fillId="16" borderId="14" xfId="0" applyNumberFormat="1" applyFont="1" applyFill="1" applyBorder="1" applyAlignment="1">
      <alignment horizontal="right" vertical="top" wrapText="1"/>
    </xf>
    <xf numFmtId="164" fontId="7" fillId="17" borderId="14" xfId="0" applyNumberFormat="1" applyFont="1" applyFill="1" applyBorder="1" applyAlignment="1">
      <alignment horizontal="right" vertical="top" wrapText="1"/>
    </xf>
    <xf numFmtId="0" fontId="4" fillId="5" borderId="15" xfId="0" applyFont="1" applyFill="1" applyBorder="1" applyAlignment="1">
      <alignment horizontal="left" vertical="top" wrapText="1"/>
    </xf>
    <xf numFmtId="0" fontId="4" fillId="5" borderId="18" xfId="0" applyFont="1" applyFill="1" applyBorder="1" applyAlignment="1">
      <alignment horizontal="left" vertical="top" wrapText="1"/>
    </xf>
    <xf numFmtId="0" fontId="4" fillId="5" borderId="19" xfId="0" applyFont="1" applyFill="1" applyBorder="1" applyAlignment="1">
      <alignment horizontal="left" vertical="top" wrapText="1"/>
    </xf>
    <xf numFmtId="0" fontId="2" fillId="12" borderId="10" xfId="0" applyFont="1" applyFill="1" applyBorder="1" applyAlignment="1">
      <alignment horizontal="left" vertical="top" wrapText="1"/>
    </xf>
    <xf numFmtId="0" fontId="7" fillId="8" borderId="16" xfId="0" quotePrefix="1" applyFont="1" applyFill="1" applyBorder="1" applyAlignment="1">
      <alignment horizontal="center" vertical="top" wrapText="1"/>
    </xf>
    <xf numFmtId="0" fontId="7" fillId="8" borderId="16" xfId="0" applyFont="1" applyFill="1" applyBorder="1" applyAlignment="1">
      <alignment horizontal="center" vertical="top" wrapText="1"/>
    </xf>
    <xf numFmtId="164" fontId="19" fillId="17" borderId="14" xfId="0" applyNumberFormat="1" applyFont="1" applyFill="1" applyBorder="1" applyAlignment="1">
      <alignment horizontal="right" vertical="top" wrapText="1"/>
    </xf>
    <xf numFmtId="164" fontId="18" fillId="17" borderId="14" xfId="0" applyNumberFormat="1" applyFont="1" applyFill="1" applyBorder="1" applyAlignment="1">
      <alignment horizontal="right" vertical="top" wrapText="1"/>
    </xf>
    <xf numFmtId="0" fontId="1" fillId="18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20" fillId="0" borderId="12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3" fillId="14" borderId="12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17" fillId="6" borderId="4" xfId="0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0" fontId="8" fillId="9" borderId="7" xfId="0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horizontal="right" vertical="center" wrapText="1"/>
    </xf>
    <xf numFmtId="164" fontId="2" fillId="17" borderId="14" xfId="0" applyNumberFormat="1" applyFont="1" applyFill="1" applyBorder="1" applyAlignment="1">
      <alignment horizontal="right" vertical="center" wrapText="1"/>
    </xf>
    <xf numFmtId="164" fontId="2" fillId="17" borderId="14" xfId="0" applyNumberFormat="1" applyFont="1" applyFill="1" applyBorder="1" applyAlignment="1">
      <alignment horizontal="right" vertical="center" wrapText="1"/>
    </xf>
    <xf numFmtId="49" fontId="8" fillId="9" borderId="7" xfId="0" applyNumberFormat="1" applyFont="1" applyFill="1" applyBorder="1" applyAlignment="1">
      <alignment horizontal="center" vertical="top" wrapText="1"/>
    </xf>
    <xf numFmtId="49" fontId="8" fillId="9" borderId="7" xfId="0" applyNumberFormat="1" applyFont="1" applyFill="1" applyBorder="1" applyAlignment="1">
      <alignment horizontal="center" vertical="center" wrapText="1"/>
    </xf>
    <xf numFmtId="49" fontId="2" fillId="9" borderId="7" xfId="0" applyNumberFormat="1" applyFont="1" applyFill="1" applyBorder="1" applyAlignment="1">
      <alignment horizontal="center" vertical="top" wrapText="1"/>
    </xf>
    <xf numFmtId="49" fontId="2" fillId="9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0"/>
  <sheetViews>
    <sheetView showGridLines="0" showZeros="0" tabSelected="1" zoomScaleNormal="100" zoomScaleSheetLayoutView="100" workbookViewId="0">
      <selection activeCell="BF23" sqref="BF23"/>
    </sheetView>
  </sheetViews>
  <sheetFormatPr defaultRowHeight="10.5" x14ac:dyDescent="0.15"/>
  <cols>
    <col min="1" max="1" width="23.6640625" customWidth="1"/>
    <col min="2" max="2" width="0.1640625" customWidth="1"/>
    <col min="3" max="3" width="0.5" customWidth="1"/>
    <col min="4" max="4" width="0.1640625" hidden="1" customWidth="1"/>
    <col min="5" max="5" width="2.1640625" customWidth="1"/>
    <col min="6" max="6" width="1.5" customWidth="1"/>
    <col min="7" max="7" width="2.33203125" hidden="1" customWidth="1"/>
    <col min="8" max="8" width="1" hidden="1" customWidth="1"/>
    <col min="9" max="9" width="1.5" customWidth="1"/>
    <col min="10" max="10" width="0.6640625" customWidth="1"/>
    <col min="11" max="11" width="0.83203125" hidden="1" customWidth="1"/>
    <col min="12" max="12" width="0.6640625" hidden="1" customWidth="1"/>
    <col min="13" max="13" width="9.6640625" customWidth="1"/>
    <col min="14" max="14" width="33.5" customWidth="1"/>
    <col min="15" max="15" width="12" customWidth="1"/>
    <col min="16" max="16" width="1.6640625" customWidth="1"/>
    <col min="17" max="17" width="0.33203125" customWidth="1"/>
    <col min="18" max="18" width="6.83203125" customWidth="1"/>
    <col min="19" max="19" width="0.83203125" customWidth="1"/>
    <col min="20" max="20" width="1.33203125" customWidth="1"/>
    <col min="21" max="21" width="1.5" customWidth="1"/>
    <col min="22" max="22" width="2.83203125" hidden="1" customWidth="1"/>
    <col min="23" max="23" width="0.33203125" customWidth="1"/>
    <col min="24" max="24" width="4.33203125" customWidth="1"/>
    <col min="25" max="25" width="0.33203125" customWidth="1"/>
    <col min="26" max="26" width="2" customWidth="1"/>
    <col min="27" max="27" width="0.1640625" customWidth="1"/>
    <col min="28" max="28" width="0.5" customWidth="1"/>
    <col min="29" max="29" width="11.6640625" customWidth="1"/>
    <col min="30" max="30" width="0.5" hidden="1" customWidth="1"/>
    <col min="31" max="31" width="0.1640625" hidden="1" customWidth="1"/>
    <col min="32" max="33" width="0.1640625" customWidth="1"/>
    <col min="34" max="34" width="0.6640625" customWidth="1"/>
    <col min="35" max="35" width="1.1640625" customWidth="1"/>
    <col min="36" max="36" width="10.33203125" customWidth="1"/>
    <col min="37" max="37" width="0.1640625" hidden="1" customWidth="1"/>
    <col min="38" max="40" width="0.1640625" customWidth="1"/>
    <col min="41" max="41" width="4.1640625" customWidth="1"/>
    <col min="42" max="42" width="6.5" customWidth="1"/>
    <col min="43" max="43" width="0.1640625" hidden="1" customWidth="1"/>
    <col min="44" max="45" width="0.1640625" customWidth="1"/>
    <col min="46" max="46" width="4.1640625" customWidth="1"/>
    <col min="47" max="47" width="5.33203125" customWidth="1"/>
    <col min="48" max="49" width="0.1640625" customWidth="1"/>
    <col min="50" max="50" width="0.33203125" customWidth="1"/>
    <col min="51" max="51" width="2.5" customWidth="1"/>
    <col min="52" max="52" width="7.6640625" customWidth="1"/>
    <col min="53" max="54" width="0.1640625" customWidth="1"/>
    <col min="55" max="55" width="9.83203125" customWidth="1"/>
  </cols>
  <sheetData>
    <row r="1" spans="1:55" s="49" customFormat="1" ht="19.5" customHeight="1" x14ac:dyDescent="0.15">
      <c r="A1" s="48" t="s">
        <v>95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</row>
    <row r="2" spans="1:55" ht="12.75" customHeight="1" x14ac:dyDescent="0.15">
      <c r="A2" s="32" t="s">
        <v>15</v>
      </c>
      <c r="B2" s="32"/>
      <c r="C2" s="32"/>
      <c r="D2" s="3"/>
      <c r="E2" s="32" t="s">
        <v>44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2"/>
      <c r="AY2" s="44" t="s">
        <v>45</v>
      </c>
      <c r="AZ2" s="45"/>
      <c r="BA2" s="45"/>
      <c r="BB2" s="45"/>
      <c r="BC2" s="45"/>
    </row>
    <row r="3" spans="1:55" ht="11.85" customHeight="1" x14ac:dyDescent="0.15">
      <c r="A3" s="50" t="s">
        <v>97</v>
      </c>
      <c r="B3" s="50"/>
      <c r="C3" s="50"/>
      <c r="D3" s="33" t="s">
        <v>52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4" t="s">
        <v>51</v>
      </c>
      <c r="AZ3" s="35"/>
      <c r="BA3" s="35"/>
      <c r="BB3" s="35"/>
      <c r="BC3" s="35"/>
    </row>
    <row r="4" spans="1:55" ht="11.85" customHeight="1" x14ac:dyDescent="0.15">
      <c r="A4" s="50" t="s">
        <v>98</v>
      </c>
      <c r="B4" s="50"/>
      <c r="C4" s="50"/>
      <c r="D4" s="33" t="s">
        <v>22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6">
        <v>80</v>
      </c>
      <c r="AZ4" s="12"/>
      <c r="BA4" s="12"/>
      <c r="BB4" s="12"/>
      <c r="BC4" s="12"/>
    </row>
    <row r="5" spans="1:55" ht="11.85" customHeight="1" x14ac:dyDescent="0.15">
      <c r="A5" s="50" t="s">
        <v>99</v>
      </c>
      <c r="B5" s="50"/>
      <c r="C5" s="50"/>
      <c r="D5" s="33" t="s">
        <v>55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6">
        <v>8018</v>
      </c>
      <c r="AZ5" s="12"/>
      <c r="BA5" s="12"/>
      <c r="BB5" s="12"/>
      <c r="BC5" s="12"/>
    </row>
    <row r="6" spans="1:55" ht="8.25" customHeight="1" x14ac:dyDescent="0.15"/>
    <row r="7" spans="1:55" ht="13.7" customHeight="1" x14ac:dyDescent="0.15">
      <c r="A7" s="22" t="s">
        <v>19</v>
      </c>
      <c r="B7" s="22"/>
      <c r="C7" s="22"/>
      <c r="D7" s="22"/>
      <c r="E7" s="11" t="s"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</row>
    <row r="8" spans="1:55" ht="12.2" customHeight="1" x14ac:dyDescent="0.15">
      <c r="A8" s="23" t="s">
        <v>16</v>
      </c>
      <c r="B8" s="24"/>
      <c r="C8" s="24"/>
      <c r="D8" s="24"/>
      <c r="E8" s="25" t="s">
        <v>56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</row>
    <row r="9" spans="1:55" ht="57" customHeight="1" x14ac:dyDescent="0.15">
      <c r="A9" s="51" t="s">
        <v>17</v>
      </c>
      <c r="B9" s="52"/>
      <c r="C9" s="52"/>
      <c r="D9" s="52"/>
      <c r="E9" s="10" t="s">
        <v>96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55" ht="35.25" customHeight="1" x14ac:dyDescent="0.15">
      <c r="A10" s="51" t="s">
        <v>18</v>
      </c>
      <c r="B10" s="52"/>
      <c r="C10" s="52"/>
      <c r="D10" s="52"/>
      <c r="E10" s="25" t="s">
        <v>57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</row>
    <row r="11" spans="1:55" ht="13.7" customHeight="1" x14ac:dyDescent="0.15"/>
    <row r="12" spans="1:55" ht="15" customHeight="1" x14ac:dyDescent="0.15">
      <c r="A12" s="26" t="s">
        <v>6</v>
      </c>
      <c r="B12" s="26" t="s">
        <v>7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 t="s">
        <v>21</v>
      </c>
      <c r="N12" s="26"/>
      <c r="O12" s="26"/>
      <c r="P12" s="26"/>
      <c r="Q12" s="26"/>
      <c r="R12" s="26"/>
      <c r="S12" s="26"/>
      <c r="T12" s="26" t="s">
        <v>8</v>
      </c>
      <c r="U12" s="26"/>
      <c r="V12" s="26"/>
      <c r="W12" s="26"/>
      <c r="X12" s="26"/>
      <c r="Y12" s="26"/>
      <c r="Z12" s="26"/>
      <c r="AA12" s="26"/>
      <c r="AB12" s="26">
        <v>2022</v>
      </c>
      <c r="AC12" s="26"/>
      <c r="AD12" s="26"/>
      <c r="AE12" s="26"/>
      <c r="AF12" s="26"/>
      <c r="AG12" s="26">
        <v>2023</v>
      </c>
      <c r="AH12" s="26"/>
      <c r="AI12" s="26"/>
      <c r="AJ12" s="26"/>
      <c r="AK12" s="26"/>
      <c r="AL12" s="26"/>
      <c r="AM12" s="26">
        <v>2024</v>
      </c>
      <c r="AN12" s="26"/>
      <c r="AO12" s="26"/>
      <c r="AP12" s="26"/>
      <c r="AQ12" s="26"/>
      <c r="AR12" s="26"/>
      <c r="AS12" s="26">
        <v>2025</v>
      </c>
      <c r="AT12" s="26"/>
      <c r="AU12" s="26"/>
      <c r="AV12" s="26"/>
      <c r="AW12" s="26">
        <v>2026</v>
      </c>
      <c r="AX12" s="26"/>
      <c r="AY12" s="26"/>
      <c r="AZ12" s="26"/>
      <c r="BA12" s="26"/>
      <c r="BB12" s="26">
        <v>2027</v>
      </c>
      <c r="BC12" s="26"/>
    </row>
    <row r="13" spans="1:55" ht="16.5" customHeight="1" x14ac:dyDescent="0.15">
      <c r="A13" s="26" t="s">
        <v>6</v>
      </c>
      <c r="B13" s="26" t="s">
        <v>7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 t="s">
        <v>1</v>
      </c>
      <c r="N13" s="26"/>
      <c r="O13" s="26"/>
      <c r="P13" s="26"/>
      <c r="Q13" s="26"/>
      <c r="R13" s="26"/>
      <c r="S13" s="26"/>
      <c r="T13" s="26" t="s">
        <v>8</v>
      </c>
      <c r="U13" s="26"/>
      <c r="V13" s="26"/>
      <c r="W13" s="26"/>
      <c r="X13" s="26"/>
      <c r="Y13" s="26"/>
      <c r="Z13" s="26"/>
      <c r="AA13" s="26"/>
      <c r="AB13" s="26" t="s">
        <v>2</v>
      </c>
      <c r="AC13" s="26"/>
      <c r="AD13" s="26"/>
      <c r="AE13" s="26"/>
      <c r="AF13" s="26"/>
      <c r="AG13" s="26" t="s">
        <v>2</v>
      </c>
      <c r="AH13" s="26"/>
      <c r="AI13" s="26"/>
      <c r="AJ13" s="26"/>
      <c r="AK13" s="26"/>
      <c r="AL13" s="26"/>
      <c r="AM13" s="26" t="s">
        <v>3</v>
      </c>
      <c r="AN13" s="26"/>
      <c r="AO13" s="26"/>
      <c r="AP13" s="26"/>
      <c r="AQ13" s="26"/>
      <c r="AR13" s="26"/>
      <c r="AS13" s="26" t="s">
        <v>4</v>
      </c>
      <c r="AT13" s="26"/>
      <c r="AU13" s="26"/>
      <c r="AV13" s="26"/>
      <c r="AW13" s="26" t="s">
        <v>5</v>
      </c>
      <c r="AX13" s="26"/>
      <c r="AY13" s="26"/>
      <c r="AZ13" s="26"/>
      <c r="BA13" s="26"/>
      <c r="BB13" s="26" t="s">
        <v>5</v>
      </c>
      <c r="BC13" s="26"/>
    </row>
    <row r="14" spans="1:55" ht="12" customHeight="1" x14ac:dyDescent="0.15">
      <c r="A14" s="16" t="s">
        <v>9</v>
      </c>
      <c r="B14" s="27" t="s">
        <v>76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 t="s">
        <v>58</v>
      </c>
      <c r="N14" s="30"/>
      <c r="O14" s="30"/>
      <c r="P14" s="30"/>
      <c r="Q14" s="30"/>
      <c r="R14" s="30"/>
      <c r="S14" s="30"/>
      <c r="T14" s="31" t="s">
        <v>23</v>
      </c>
      <c r="U14" s="28"/>
      <c r="V14" s="28"/>
      <c r="W14" s="28"/>
      <c r="X14" s="28"/>
      <c r="Y14" s="28"/>
      <c r="Z14" s="28"/>
      <c r="AA14" s="28"/>
      <c r="AB14" s="15">
        <v>95</v>
      </c>
      <c r="AC14" s="15"/>
      <c r="AD14" s="15"/>
      <c r="AE14" s="15"/>
      <c r="AF14" s="15"/>
      <c r="AG14" s="15">
        <v>95</v>
      </c>
      <c r="AH14" s="15"/>
      <c r="AI14" s="15"/>
      <c r="AJ14" s="15"/>
      <c r="AK14" s="15"/>
      <c r="AL14" s="15"/>
      <c r="AM14" s="15">
        <v>95</v>
      </c>
      <c r="AN14" s="15"/>
      <c r="AO14" s="15"/>
      <c r="AP14" s="15"/>
      <c r="AQ14" s="15"/>
      <c r="AR14" s="15"/>
      <c r="AS14" s="15">
        <v>95</v>
      </c>
      <c r="AT14" s="15"/>
      <c r="AU14" s="15"/>
      <c r="AV14" s="15"/>
      <c r="AW14" s="15">
        <v>95</v>
      </c>
      <c r="AX14" s="15"/>
      <c r="AY14" s="15"/>
      <c r="AZ14" s="15"/>
      <c r="BA14" s="15"/>
      <c r="BB14" s="15">
        <v>95</v>
      </c>
      <c r="BC14" s="15"/>
    </row>
    <row r="15" spans="1:55" ht="22.5" customHeight="1" x14ac:dyDescent="0.15">
      <c r="A15" s="17"/>
      <c r="B15" s="27" t="s">
        <v>77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9" t="s">
        <v>59</v>
      </c>
      <c r="N15" s="30"/>
      <c r="O15" s="30"/>
      <c r="P15" s="30"/>
      <c r="Q15" s="30"/>
      <c r="R15" s="30"/>
      <c r="S15" s="30"/>
      <c r="T15" s="31" t="s">
        <v>23</v>
      </c>
      <c r="U15" s="28"/>
      <c r="V15" s="28"/>
      <c r="W15" s="28"/>
      <c r="X15" s="28"/>
      <c r="Y15" s="28"/>
      <c r="Z15" s="28"/>
      <c r="AA15" s="28"/>
      <c r="AB15" s="15">
        <v>95</v>
      </c>
      <c r="AC15" s="15"/>
      <c r="AD15" s="15"/>
      <c r="AE15" s="15"/>
      <c r="AF15" s="15"/>
      <c r="AG15" s="15">
        <v>95</v>
      </c>
      <c r="AH15" s="15"/>
      <c r="AI15" s="15"/>
      <c r="AJ15" s="15"/>
      <c r="AK15" s="15"/>
      <c r="AL15" s="15"/>
      <c r="AM15" s="15">
        <v>95</v>
      </c>
      <c r="AN15" s="15"/>
      <c r="AO15" s="15"/>
      <c r="AP15" s="15"/>
      <c r="AQ15" s="15"/>
      <c r="AR15" s="15"/>
      <c r="AS15" s="15">
        <v>50</v>
      </c>
      <c r="AT15" s="15"/>
      <c r="AU15" s="15"/>
      <c r="AV15" s="15"/>
      <c r="AW15" s="15">
        <v>50</v>
      </c>
      <c r="AX15" s="15"/>
      <c r="AY15" s="15"/>
      <c r="AZ15" s="15"/>
      <c r="BA15" s="15"/>
      <c r="BB15" s="15">
        <v>50</v>
      </c>
      <c r="BC15" s="15"/>
    </row>
    <row r="16" spans="1:55" ht="11.25" customHeight="1" x14ac:dyDescent="0.15">
      <c r="A16" s="17"/>
      <c r="B16" s="27" t="s">
        <v>78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3" t="s">
        <v>89</v>
      </c>
      <c r="N16" s="30"/>
      <c r="O16" s="30"/>
      <c r="P16" s="30"/>
      <c r="Q16" s="30"/>
      <c r="R16" s="30"/>
      <c r="S16" s="30"/>
      <c r="T16" s="27" t="s">
        <v>23</v>
      </c>
      <c r="U16" s="28"/>
      <c r="V16" s="28"/>
      <c r="W16" s="28"/>
      <c r="X16" s="28"/>
      <c r="Y16" s="28"/>
      <c r="Z16" s="28"/>
      <c r="AA16" s="28"/>
      <c r="AB16" s="15">
        <v>69.7</v>
      </c>
      <c r="AC16" s="15"/>
      <c r="AD16" s="15"/>
      <c r="AE16" s="15"/>
      <c r="AF16" s="15"/>
      <c r="AG16" s="15">
        <v>78.900000000000006</v>
      </c>
      <c r="AH16" s="15"/>
      <c r="AI16" s="15"/>
      <c r="AJ16" s="15"/>
      <c r="AK16" s="15"/>
      <c r="AL16" s="15"/>
      <c r="AM16" s="15">
        <v>90</v>
      </c>
      <c r="AN16" s="15"/>
      <c r="AO16" s="15"/>
      <c r="AP16" s="15"/>
      <c r="AQ16" s="15"/>
      <c r="AR16" s="15"/>
      <c r="AS16" s="15">
        <v>90</v>
      </c>
      <c r="AT16" s="15"/>
      <c r="AU16" s="15"/>
      <c r="AV16" s="15"/>
      <c r="AW16" s="15">
        <v>90</v>
      </c>
      <c r="AX16" s="15"/>
      <c r="AY16" s="15"/>
      <c r="AZ16" s="15"/>
      <c r="BA16" s="15"/>
      <c r="BB16" s="15">
        <v>0</v>
      </c>
      <c r="BC16" s="15"/>
    </row>
    <row r="17" spans="1:55" ht="11.25" customHeight="1" x14ac:dyDescent="0.15">
      <c r="A17" s="18"/>
      <c r="B17" s="27" t="s">
        <v>79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 t="s">
        <v>60</v>
      </c>
      <c r="N17" s="30"/>
      <c r="O17" s="30"/>
      <c r="P17" s="30"/>
      <c r="Q17" s="30"/>
      <c r="R17" s="30"/>
      <c r="S17" s="30"/>
      <c r="T17" s="31" t="s">
        <v>23</v>
      </c>
      <c r="U17" s="28"/>
      <c r="V17" s="28"/>
      <c r="W17" s="28"/>
      <c r="X17" s="28"/>
      <c r="Y17" s="28"/>
      <c r="Z17" s="28"/>
      <c r="AA17" s="28"/>
      <c r="AB17" s="15">
        <v>100</v>
      </c>
      <c r="AC17" s="15"/>
      <c r="AD17" s="15"/>
      <c r="AE17" s="15"/>
      <c r="AF17" s="15"/>
      <c r="AG17" s="15">
        <v>100</v>
      </c>
      <c r="AH17" s="15"/>
      <c r="AI17" s="15"/>
      <c r="AJ17" s="15"/>
      <c r="AK17" s="15"/>
      <c r="AL17" s="15"/>
      <c r="AM17" s="15">
        <v>100</v>
      </c>
      <c r="AN17" s="15"/>
      <c r="AO17" s="15"/>
      <c r="AP17" s="15"/>
      <c r="AQ17" s="15"/>
      <c r="AR17" s="15"/>
      <c r="AS17" s="15">
        <v>100</v>
      </c>
      <c r="AT17" s="15"/>
      <c r="AU17" s="15"/>
      <c r="AV17" s="15"/>
      <c r="AW17" s="15">
        <v>100</v>
      </c>
      <c r="AX17" s="15"/>
      <c r="AY17" s="15"/>
      <c r="AZ17" s="15"/>
      <c r="BA17" s="15"/>
      <c r="BB17" s="15">
        <v>100</v>
      </c>
      <c r="BC17" s="15"/>
    </row>
    <row r="18" spans="1:55" ht="12" customHeight="1" x14ac:dyDescent="0.15">
      <c r="A18" s="19" t="s">
        <v>10</v>
      </c>
      <c r="B18" s="27" t="s">
        <v>80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 t="s">
        <v>61</v>
      </c>
      <c r="N18" s="30"/>
      <c r="O18" s="30"/>
      <c r="P18" s="30"/>
      <c r="Q18" s="30"/>
      <c r="R18" s="30"/>
      <c r="S18" s="30"/>
      <c r="T18" s="31" t="s">
        <v>24</v>
      </c>
      <c r="U18" s="28"/>
      <c r="V18" s="28"/>
      <c r="W18" s="28"/>
      <c r="X18" s="28"/>
      <c r="Y18" s="28"/>
      <c r="Z18" s="28"/>
      <c r="AA18" s="28"/>
      <c r="AB18" s="15">
        <v>7857</v>
      </c>
      <c r="AC18" s="15"/>
      <c r="AD18" s="15"/>
      <c r="AE18" s="15"/>
      <c r="AF18" s="15"/>
      <c r="AG18" s="15">
        <v>8509</v>
      </c>
      <c r="AH18" s="15"/>
      <c r="AI18" s="15"/>
      <c r="AJ18" s="15"/>
      <c r="AK18" s="15"/>
      <c r="AL18" s="15"/>
      <c r="AM18" s="15">
        <v>1751</v>
      </c>
      <c r="AN18" s="15"/>
      <c r="AO18" s="15"/>
      <c r="AP18" s="15"/>
      <c r="AQ18" s="15"/>
      <c r="AR18" s="15"/>
      <c r="AS18" s="15">
        <v>1751</v>
      </c>
      <c r="AT18" s="15"/>
      <c r="AU18" s="15"/>
      <c r="AV18" s="15"/>
      <c r="AW18" s="15">
        <v>1751</v>
      </c>
      <c r="AX18" s="15"/>
      <c r="AY18" s="15"/>
      <c r="AZ18" s="15"/>
      <c r="BA18" s="15"/>
      <c r="BB18" s="15">
        <v>1751</v>
      </c>
      <c r="BC18" s="15"/>
    </row>
    <row r="19" spans="1:55" ht="12" customHeight="1" x14ac:dyDescent="0.15">
      <c r="A19" s="20"/>
      <c r="B19" s="27" t="s">
        <v>81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9" t="s">
        <v>62</v>
      </c>
      <c r="N19" s="30"/>
      <c r="O19" s="30"/>
      <c r="P19" s="30"/>
      <c r="Q19" s="30"/>
      <c r="R19" s="30"/>
      <c r="S19" s="30"/>
      <c r="T19" s="31" t="s">
        <v>24</v>
      </c>
      <c r="U19" s="28"/>
      <c r="V19" s="28"/>
      <c r="W19" s="28"/>
      <c r="X19" s="28"/>
      <c r="Y19" s="28"/>
      <c r="Z19" s="28"/>
      <c r="AA19" s="28"/>
      <c r="AB19" s="15">
        <v>14</v>
      </c>
      <c r="AC19" s="15"/>
      <c r="AD19" s="15"/>
      <c r="AE19" s="15"/>
      <c r="AF19" s="15"/>
      <c r="AG19" s="15">
        <v>17</v>
      </c>
      <c r="AH19" s="15"/>
      <c r="AI19" s="15"/>
      <c r="AJ19" s="15"/>
      <c r="AK19" s="15"/>
      <c r="AL19" s="15"/>
      <c r="AM19" s="15">
        <v>18</v>
      </c>
      <c r="AN19" s="15"/>
      <c r="AO19" s="15"/>
      <c r="AP19" s="15"/>
      <c r="AQ19" s="15"/>
      <c r="AR19" s="15"/>
      <c r="AS19" s="15">
        <v>19</v>
      </c>
      <c r="AT19" s="15"/>
      <c r="AU19" s="15"/>
      <c r="AV19" s="15"/>
      <c r="AW19" s="15">
        <v>17</v>
      </c>
      <c r="AX19" s="15"/>
      <c r="AY19" s="15"/>
      <c r="AZ19" s="15"/>
      <c r="BA19" s="15"/>
      <c r="BB19" s="15">
        <v>12</v>
      </c>
      <c r="BC19" s="15"/>
    </row>
    <row r="20" spans="1:55" ht="12" customHeight="1" x14ac:dyDescent="0.15">
      <c r="A20" s="20"/>
      <c r="B20" s="27" t="s">
        <v>82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 t="s">
        <v>63</v>
      </c>
      <c r="N20" s="30"/>
      <c r="O20" s="30"/>
      <c r="P20" s="30"/>
      <c r="Q20" s="30"/>
      <c r="R20" s="30"/>
      <c r="S20" s="30"/>
      <c r="T20" s="31" t="s">
        <v>24</v>
      </c>
      <c r="U20" s="28"/>
      <c r="V20" s="28"/>
      <c r="W20" s="28"/>
      <c r="X20" s="28"/>
      <c r="Y20" s="28"/>
      <c r="Z20" s="28"/>
      <c r="AA20" s="28"/>
      <c r="AB20" s="15">
        <v>70917</v>
      </c>
      <c r="AC20" s="15"/>
      <c r="AD20" s="15"/>
      <c r="AE20" s="15"/>
      <c r="AF20" s="15"/>
      <c r="AG20" s="15">
        <v>7642</v>
      </c>
      <c r="AH20" s="15"/>
      <c r="AI20" s="15"/>
      <c r="AJ20" s="15"/>
      <c r="AK20" s="15"/>
      <c r="AL20" s="15"/>
      <c r="AM20" s="15">
        <v>73000</v>
      </c>
      <c r="AN20" s="15"/>
      <c r="AO20" s="15"/>
      <c r="AP20" s="15"/>
      <c r="AQ20" s="15"/>
      <c r="AR20" s="15"/>
      <c r="AS20" s="15">
        <v>75000</v>
      </c>
      <c r="AT20" s="15"/>
      <c r="AU20" s="15"/>
      <c r="AV20" s="15"/>
      <c r="AW20" s="15">
        <v>75000</v>
      </c>
      <c r="AX20" s="15"/>
      <c r="AY20" s="15"/>
      <c r="AZ20" s="15"/>
      <c r="BA20" s="15"/>
      <c r="BB20" s="15">
        <v>75000</v>
      </c>
      <c r="BC20" s="15"/>
    </row>
    <row r="21" spans="1:55" ht="23.25" customHeight="1" x14ac:dyDescent="0.15">
      <c r="A21" s="21"/>
      <c r="B21" s="27" t="s">
        <v>83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9" t="s">
        <v>64</v>
      </c>
      <c r="N21" s="30"/>
      <c r="O21" s="30"/>
      <c r="P21" s="30"/>
      <c r="Q21" s="30"/>
      <c r="R21" s="30"/>
      <c r="S21" s="30"/>
      <c r="T21" s="31" t="s">
        <v>24</v>
      </c>
      <c r="U21" s="28"/>
      <c r="V21" s="28"/>
      <c r="W21" s="28"/>
      <c r="X21" s="28"/>
      <c r="Y21" s="28"/>
      <c r="Z21" s="28"/>
      <c r="AA21" s="28"/>
      <c r="AB21" s="15">
        <v>98540</v>
      </c>
      <c r="AC21" s="15"/>
      <c r="AD21" s="15"/>
      <c r="AE21" s="15"/>
      <c r="AF21" s="15"/>
      <c r="AG21" s="15">
        <v>98540</v>
      </c>
      <c r="AH21" s="15"/>
      <c r="AI21" s="15"/>
      <c r="AJ21" s="15"/>
      <c r="AK21" s="15"/>
      <c r="AL21" s="15"/>
      <c r="AM21" s="15">
        <v>98540</v>
      </c>
      <c r="AN21" s="15"/>
      <c r="AO21" s="15"/>
      <c r="AP21" s="15"/>
      <c r="AQ21" s="15"/>
      <c r="AR21" s="15"/>
      <c r="AS21" s="15">
        <v>98540</v>
      </c>
      <c r="AT21" s="15"/>
      <c r="AU21" s="15"/>
      <c r="AV21" s="15"/>
      <c r="AW21" s="15">
        <v>98540</v>
      </c>
      <c r="AX21" s="15"/>
      <c r="AY21" s="15"/>
      <c r="AZ21" s="15"/>
      <c r="BA21" s="15"/>
      <c r="BB21" s="15">
        <v>98540</v>
      </c>
      <c r="BC21" s="15"/>
    </row>
    <row r="22" spans="1:55" ht="12" customHeight="1" x14ac:dyDescent="0.15">
      <c r="A22" s="4" t="s">
        <v>20</v>
      </c>
      <c r="B22" s="27" t="s">
        <v>84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9" t="s">
        <v>65</v>
      </c>
      <c r="N22" s="30"/>
      <c r="O22" s="30"/>
      <c r="P22" s="30"/>
      <c r="Q22" s="30"/>
      <c r="R22" s="30"/>
      <c r="S22" s="30"/>
      <c r="T22" s="31" t="s">
        <v>23</v>
      </c>
      <c r="U22" s="28"/>
      <c r="V22" s="28"/>
      <c r="W22" s="28"/>
      <c r="X22" s="28"/>
      <c r="Y22" s="28"/>
      <c r="Z22" s="28"/>
      <c r="AA22" s="28"/>
      <c r="AB22" s="15">
        <v>52</v>
      </c>
      <c r="AC22" s="15"/>
      <c r="AD22" s="15"/>
      <c r="AE22" s="15"/>
      <c r="AF22" s="15"/>
      <c r="AG22" s="15">
        <v>46.1</v>
      </c>
      <c r="AH22" s="15"/>
      <c r="AI22" s="15"/>
      <c r="AJ22" s="15"/>
      <c r="AK22" s="15"/>
      <c r="AL22" s="15"/>
      <c r="AM22" s="15">
        <v>56.6</v>
      </c>
      <c r="AN22" s="15"/>
      <c r="AO22" s="15"/>
      <c r="AP22" s="15"/>
      <c r="AQ22" s="15"/>
      <c r="AR22" s="15"/>
      <c r="AS22" s="15">
        <v>54.7</v>
      </c>
      <c r="AT22" s="15"/>
      <c r="AU22" s="15"/>
      <c r="AV22" s="15"/>
      <c r="AW22" s="15">
        <v>53.7</v>
      </c>
      <c r="AX22" s="15"/>
      <c r="AY22" s="15"/>
      <c r="AZ22" s="15"/>
      <c r="BA22" s="15"/>
      <c r="BB22" s="15">
        <v>69.900000000000006</v>
      </c>
      <c r="BC22" s="15"/>
    </row>
    <row r="23" spans="1:55" s="54" customFormat="1" ht="27.75" customHeight="1" x14ac:dyDescent="0.2">
      <c r="A23" s="53" t="s">
        <v>11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O23" s="55" t="s">
        <v>25</v>
      </c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</row>
    <row r="24" spans="1:55" ht="13.7" customHeight="1" x14ac:dyDescent="0.15">
      <c r="A24" s="26" t="s">
        <v>21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 t="s">
        <v>7</v>
      </c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>
        <v>2022</v>
      </c>
      <c r="AD24" s="26"/>
      <c r="AE24" s="26"/>
      <c r="AF24" s="26"/>
      <c r="AG24" s="26"/>
      <c r="AH24" s="26">
        <v>2023</v>
      </c>
      <c r="AI24" s="26"/>
      <c r="AJ24" s="26"/>
      <c r="AK24" s="26"/>
      <c r="AL24" s="26"/>
      <c r="AM24" s="26"/>
      <c r="AN24" s="26">
        <v>2024</v>
      </c>
      <c r="AO24" s="26"/>
      <c r="AP24" s="26"/>
      <c r="AQ24" s="26"/>
      <c r="AR24" s="26"/>
      <c r="AS24" s="26"/>
      <c r="AT24" s="26">
        <v>2025</v>
      </c>
      <c r="AU24" s="26"/>
      <c r="AV24" s="26"/>
      <c r="AW24" s="26"/>
      <c r="AX24" s="26">
        <v>2026</v>
      </c>
      <c r="AY24" s="26"/>
      <c r="AZ24" s="26"/>
      <c r="BA24" s="26"/>
      <c r="BB24" s="26"/>
      <c r="BC24" s="1">
        <v>2027</v>
      </c>
    </row>
    <row r="25" spans="1:55" ht="21.75" customHeight="1" x14ac:dyDescent="0.15">
      <c r="A25" s="26" t="s">
        <v>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 t="s">
        <v>12</v>
      </c>
      <c r="S25" s="26"/>
      <c r="T25" s="26"/>
      <c r="U25" s="26"/>
      <c r="V25" s="26"/>
      <c r="W25" s="26"/>
      <c r="X25" s="26" t="s">
        <v>13</v>
      </c>
      <c r="Y25" s="26"/>
      <c r="Z25" s="26"/>
      <c r="AA25" s="26"/>
      <c r="AB25" s="26"/>
      <c r="AC25" s="26" t="s">
        <v>2</v>
      </c>
      <c r="AD25" s="26"/>
      <c r="AE25" s="26"/>
      <c r="AF25" s="26"/>
      <c r="AG25" s="26"/>
      <c r="AH25" s="26" t="s">
        <v>2</v>
      </c>
      <c r="AI25" s="26"/>
      <c r="AJ25" s="26"/>
      <c r="AK25" s="26"/>
      <c r="AL25" s="26"/>
      <c r="AM25" s="26"/>
      <c r="AN25" s="26" t="s">
        <v>3</v>
      </c>
      <c r="AO25" s="26"/>
      <c r="AP25" s="26"/>
      <c r="AQ25" s="26"/>
      <c r="AR25" s="26"/>
      <c r="AS25" s="26"/>
      <c r="AT25" s="26" t="s">
        <v>4</v>
      </c>
      <c r="AU25" s="26"/>
      <c r="AV25" s="26"/>
      <c r="AW25" s="26"/>
      <c r="AX25" s="26" t="s">
        <v>5</v>
      </c>
      <c r="AY25" s="26"/>
      <c r="AZ25" s="26"/>
      <c r="BA25" s="26"/>
      <c r="BB25" s="26"/>
      <c r="BC25" s="1" t="s">
        <v>5</v>
      </c>
    </row>
    <row r="26" spans="1:55" ht="13.7" customHeight="1" x14ac:dyDescent="0.15">
      <c r="A26" s="37" t="s">
        <v>14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12" t="s">
        <v>0</v>
      </c>
      <c r="S26" s="12"/>
      <c r="T26" s="12"/>
      <c r="U26" s="12"/>
      <c r="V26" s="12"/>
      <c r="W26" s="12"/>
      <c r="X26" s="12" t="s">
        <v>0</v>
      </c>
      <c r="Y26" s="12"/>
      <c r="Z26" s="12"/>
      <c r="AA26" s="12"/>
      <c r="AB26" s="12"/>
      <c r="AC26" s="38">
        <v>506738.9</v>
      </c>
      <c r="AD26" s="38"/>
      <c r="AE26" s="38"/>
      <c r="AF26" s="38"/>
      <c r="AG26" s="38"/>
      <c r="AH26" s="38">
        <v>487693.2</v>
      </c>
      <c r="AI26" s="38"/>
      <c r="AJ26" s="38"/>
      <c r="AK26" s="38"/>
      <c r="AL26" s="38"/>
      <c r="AM26" s="38"/>
      <c r="AN26" s="39">
        <f>AN27+AN34+AN61+AN86+AN104</f>
        <v>556381</v>
      </c>
      <c r="AO26" s="39"/>
      <c r="AP26" s="39"/>
      <c r="AQ26" s="39"/>
      <c r="AR26" s="39"/>
      <c r="AS26" s="39"/>
      <c r="AT26" s="39">
        <f>AT27+AT34+AT61+AT86+AT104</f>
        <v>582044.29999999993</v>
      </c>
      <c r="AU26" s="39"/>
      <c r="AV26" s="39"/>
      <c r="AW26" s="39"/>
      <c r="AX26" s="39">
        <f>AX27+AX34+AX61+AX86+AX104</f>
        <v>603225.19999999995</v>
      </c>
      <c r="AY26" s="39"/>
      <c r="AZ26" s="39"/>
      <c r="BA26" s="39"/>
      <c r="BB26" s="39"/>
      <c r="BC26" s="7">
        <f>BC27+BC34+BC61+BC86+BC104</f>
        <v>443536.99999999994</v>
      </c>
    </row>
    <row r="27" spans="1:55" ht="13.7" customHeight="1" x14ac:dyDescent="0.15">
      <c r="A27" s="40" t="s">
        <v>66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2"/>
      <c r="R27" s="63" t="s">
        <v>100</v>
      </c>
      <c r="S27" s="61"/>
      <c r="T27" s="61"/>
      <c r="U27" s="61"/>
      <c r="V27" s="61"/>
      <c r="W27" s="61"/>
      <c r="X27" s="12" t="s">
        <v>0</v>
      </c>
      <c r="Y27" s="12"/>
      <c r="Z27" s="12"/>
      <c r="AA27" s="12"/>
      <c r="AB27" s="12"/>
      <c r="AC27" s="13">
        <f>SUM(AC28:AG33)</f>
        <v>257401.3</v>
      </c>
      <c r="AD27" s="13"/>
      <c r="AE27" s="13"/>
      <c r="AF27" s="13"/>
      <c r="AG27" s="13"/>
      <c r="AH27" s="13">
        <f>SUM(AH28:AM33)</f>
        <v>246685.8</v>
      </c>
      <c r="AI27" s="13"/>
      <c r="AJ27" s="13"/>
      <c r="AK27" s="13"/>
      <c r="AL27" s="13"/>
      <c r="AM27" s="13"/>
      <c r="AN27" s="9">
        <f>SUM(AN28:AS33)</f>
        <v>341414.80000000005</v>
      </c>
      <c r="AO27" s="9"/>
      <c r="AP27" s="9"/>
      <c r="AQ27" s="9"/>
      <c r="AR27" s="9"/>
      <c r="AS27" s="9"/>
      <c r="AT27" s="9">
        <f>SUM(AT28:AW33)</f>
        <v>339969.19999999995</v>
      </c>
      <c r="AU27" s="9"/>
      <c r="AV27" s="9"/>
      <c r="AW27" s="9"/>
      <c r="AX27" s="9">
        <f>SUM(AX28:BB33)</f>
        <v>339969.19999999995</v>
      </c>
      <c r="AY27" s="9"/>
      <c r="AZ27" s="9"/>
      <c r="BA27" s="9"/>
      <c r="BB27" s="9"/>
      <c r="BC27" s="5">
        <f>SUM(BC28:BC33)</f>
        <v>339999.19999999995</v>
      </c>
    </row>
    <row r="28" spans="1:55" ht="13.7" customHeight="1" x14ac:dyDescent="0.15">
      <c r="A28" s="11" t="s">
        <v>48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63" t="s">
        <v>100</v>
      </c>
      <c r="S28" s="61"/>
      <c r="T28" s="61"/>
      <c r="U28" s="61"/>
      <c r="V28" s="61"/>
      <c r="W28" s="61"/>
      <c r="X28" s="12">
        <v>2228</v>
      </c>
      <c r="Y28" s="12"/>
      <c r="Z28" s="12"/>
      <c r="AA28" s="12"/>
      <c r="AB28" s="12"/>
      <c r="AC28" s="13">
        <v>15038.8</v>
      </c>
      <c r="AD28" s="13"/>
      <c r="AE28" s="13"/>
      <c r="AF28" s="13"/>
      <c r="AG28" s="13"/>
      <c r="AH28" s="13">
        <v>20322.599999999999</v>
      </c>
      <c r="AI28" s="13"/>
      <c r="AJ28" s="13"/>
      <c r="AK28" s="13"/>
      <c r="AL28" s="13"/>
      <c r="AM28" s="13"/>
      <c r="AN28" s="9">
        <v>29091.9</v>
      </c>
      <c r="AO28" s="9"/>
      <c r="AP28" s="9"/>
      <c r="AQ28" s="9"/>
      <c r="AR28" s="9"/>
      <c r="AS28" s="9"/>
      <c r="AT28" s="9">
        <v>30630.6</v>
      </c>
      <c r="AU28" s="9"/>
      <c r="AV28" s="9"/>
      <c r="AW28" s="9"/>
      <c r="AX28" s="9">
        <v>30630.6</v>
      </c>
      <c r="AY28" s="9"/>
      <c r="AZ28" s="9"/>
      <c r="BA28" s="9"/>
      <c r="BB28" s="9"/>
      <c r="BC28" s="5">
        <v>30630.6</v>
      </c>
    </row>
    <row r="29" spans="1:55" ht="13.7" customHeight="1" x14ac:dyDescent="0.15">
      <c r="A29" s="10" t="s">
        <v>85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63" t="s">
        <v>100</v>
      </c>
      <c r="S29" s="61"/>
      <c r="T29" s="61"/>
      <c r="U29" s="61"/>
      <c r="V29" s="61"/>
      <c r="W29" s="61"/>
      <c r="X29" s="12">
        <v>2631</v>
      </c>
      <c r="Y29" s="12"/>
      <c r="Z29" s="12"/>
      <c r="AA29" s="12"/>
      <c r="AB29" s="12"/>
      <c r="AC29" s="13">
        <v>4049.1</v>
      </c>
      <c r="AD29" s="13"/>
      <c r="AE29" s="13"/>
      <c r="AF29" s="13"/>
      <c r="AG29" s="13"/>
      <c r="AH29" s="13">
        <v>5500.6</v>
      </c>
      <c r="AI29" s="13"/>
      <c r="AJ29" s="13"/>
      <c r="AK29" s="13"/>
      <c r="AL29" s="13"/>
      <c r="AM29" s="13"/>
      <c r="AN29" s="9">
        <v>6000</v>
      </c>
      <c r="AO29" s="9"/>
      <c r="AP29" s="9"/>
      <c r="AQ29" s="9"/>
      <c r="AR29" s="9"/>
      <c r="AS29" s="9"/>
      <c r="AT29" s="9">
        <v>6000</v>
      </c>
      <c r="AU29" s="9"/>
      <c r="AV29" s="9"/>
      <c r="AW29" s="9"/>
      <c r="AX29" s="9">
        <v>6000</v>
      </c>
      <c r="AY29" s="9"/>
      <c r="AZ29" s="9"/>
      <c r="BA29" s="9"/>
      <c r="BB29" s="9"/>
      <c r="BC29" s="5">
        <v>6000</v>
      </c>
    </row>
    <row r="30" spans="1:55" ht="13.7" customHeight="1" x14ac:dyDescent="0.15">
      <c r="A30" s="10" t="s">
        <v>93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63" t="s">
        <v>100</v>
      </c>
      <c r="S30" s="61"/>
      <c r="T30" s="61"/>
      <c r="U30" s="61"/>
      <c r="V30" s="61"/>
      <c r="W30" s="61"/>
      <c r="X30" s="12">
        <v>2813</v>
      </c>
      <c r="Y30" s="12"/>
      <c r="Z30" s="12"/>
      <c r="AA30" s="12"/>
      <c r="AB30" s="12"/>
      <c r="AC30" s="13">
        <v>120.1</v>
      </c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5"/>
    </row>
    <row r="31" spans="1:55" ht="13.7" customHeight="1" x14ac:dyDescent="0.15">
      <c r="A31" s="11" t="s">
        <v>67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63" t="s">
        <v>100</v>
      </c>
      <c r="S31" s="61"/>
      <c r="T31" s="61"/>
      <c r="U31" s="61"/>
      <c r="V31" s="61"/>
      <c r="W31" s="61"/>
      <c r="X31" s="12">
        <v>2819</v>
      </c>
      <c r="Y31" s="12"/>
      <c r="Z31" s="12"/>
      <c r="AA31" s="12"/>
      <c r="AB31" s="12"/>
      <c r="AC31" s="13">
        <v>221116.9</v>
      </c>
      <c r="AD31" s="13"/>
      <c r="AE31" s="13"/>
      <c r="AF31" s="13"/>
      <c r="AG31" s="13"/>
      <c r="AH31" s="13">
        <v>197006.1</v>
      </c>
      <c r="AI31" s="13"/>
      <c r="AJ31" s="13"/>
      <c r="AK31" s="13"/>
      <c r="AL31" s="13"/>
      <c r="AM31" s="13"/>
      <c r="AN31" s="9">
        <v>279966</v>
      </c>
      <c r="AO31" s="9"/>
      <c r="AP31" s="9"/>
      <c r="AQ31" s="9"/>
      <c r="AR31" s="9"/>
      <c r="AS31" s="9"/>
      <c r="AT31" s="9">
        <v>275113</v>
      </c>
      <c r="AU31" s="9"/>
      <c r="AV31" s="9"/>
      <c r="AW31" s="9"/>
      <c r="AX31" s="9">
        <v>275113</v>
      </c>
      <c r="AY31" s="9"/>
      <c r="AZ31" s="9"/>
      <c r="BA31" s="9"/>
      <c r="BB31" s="9"/>
      <c r="BC31" s="5">
        <v>275143</v>
      </c>
    </row>
    <row r="32" spans="1:55" ht="13.7" customHeight="1" x14ac:dyDescent="0.15">
      <c r="A32" s="10" t="s">
        <v>94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63" t="s">
        <v>100</v>
      </c>
      <c r="S32" s="61"/>
      <c r="T32" s="61"/>
      <c r="U32" s="61"/>
      <c r="V32" s="61"/>
      <c r="W32" s="61"/>
      <c r="X32" s="12">
        <v>3141</v>
      </c>
      <c r="Y32" s="12"/>
      <c r="Z32" s="12"/>
      <c r="AA32" s="12"/>
      <c r="AB32" s="12"/>
      <c r="AC32" s="13">
        <v>944.4</v>
      </c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5"/>
    </row>
    <row r="33" spans="1:55" ht="13.7" customHeight="1" x14ac:dyDescent="0.15">
      <c r="A33" s="11" t="s">
        <v>39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63" t="s">
        <v>100</v>
      </c>
      <c r="S33" s="61"/>
      <c r="T33" s="61"/>
      <c r="U33" s="61"/>
      <c r="V33" s="61"/>
      <c r="W33" s="61"/>
      <c r="X33" s="12">
        <v>3341</v>
      </c>
      <c r="Y33" s="12"/>
      <c r="Z33" s="12"/>
      <c r="AA33" s="12"/>
      <c r="AB33" s="12"/>
      <c r="AC33" s="13">
        <v>16132</v>
      </c>
      <c r="AD33" s="13"/>
      <c r="AE33" s="13"/>
      <c r="AF33" s="13"/>
      <c r="AG33" s="13"/>
      <c r="AH33" s="14">
        <v>23856.5</v>
      </c>
      <c r="AI33" s="13"/>
      <c r="AJ33" s="13"/>
      <c r="AK33" s="13"/>
      <c r="AL33" s="13"/>
      <c r="AM33" s="13"/>
      <c r="AN33" s="9">
        <v>26356.9</v>
      </c>
      <c r="AO33" s="9"/>
      <c r="AP33" s="9"/>
      <c r="AQ33" s="9"/>
      <c r="AR33" s="9"/>
      <c r="AS33" s="9"/>
      <c r="AT33" s="9">
        <v>28225.599999999999</v>
      </c>
      <c r="AU33" s="9"/>
      <c r="AV33" s="9"/>
      <c r="AW33" s="9"/>
      <c r="AX33" s="9">
        <v>28225.599999999999</v>
      </c>
      <c r="AY33" s="9"/>
      <c r="AZ33" s="9"/>
      <c r="BA33" s="9"/>
      <c r="BB33" s="9"/>
      <c r="BC33" s="5">
        <v>28225.599999999999</v>
      </c>
    </row>
    <row r="34" spans="1:55" ht="13.7" customHeight="1" x14ac:dyDescent="0.15">
      <c r="A34" s="11" t="s">
        <v>68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63" t="s">
        <v>101</v>
      </c>
      <c r="S34" s="61"/>
      <c r="T34" s="61"/>
      <c r="U34" s="61"/>
      <c r="V34" s="61"/>
      <c r="W34" s="61"/>
      <c r="X34" s="12" t="s">
        <v>0</v>
      </c>
      <c r="Y34" s="12"/>
      <c r="Z34" s="12"/>
      <c r="AA34" s="12"/>
      <c r="AB34" s="12"/>
      <c r="AC34" s="13">
        <f>SUM(AC35:AG60)</f>
        <v>75556.100000000035</v>
      </c>
      <c r="AD34" s="13"/>
      <c r="AE34" s="13"/>
      <c r="AF34" s="13"/>
      <c r="AG34" s="13"/>
      <c r="AH34" s="13">
        <f>SUM(AH35:AM60)</f>
        <v>80342.799999999988</v>
      </c>
      <c r="AI34" s="13"/>
      <c r="AJ34" s="13"/>
      <c r="AK34" s="13"/>
      <c r="AL34" s="13"/>
      <c r="AM34" s="13"/>
      <c r="AN34" s="9">
        <v>83698.2</v>
      </c>
      <c r="AO34" s="9"/>
      <c r="AP34" s="9"/>
      <c r="AQ34" s="9"/>
      <c r="AR34" s="9"/>
      <c r="AS34" s="9"/>
      <c r="AT34" s="9">
        <f>SUM(AT35:AW60)</f>
        <v>99854.10000000002</v>
      </c>
      <c r="AU34" s="9"/>
      <c r="AV34" s="9"/>
      <c r="AW34" s="9"/>
      <c r="AX34" s="9">
        <f>SUM(AX35:BB60)</f>
        <v>96727.800000000032</v>
      </c>
      <c r="AY34" s="9"/>
      <c r="AZ34" s="9"/>
      <c r="BA34" s="9"/>
      <c r="BB34" s="9"/>
      <c r="BC34" s="5">
        <f>SUM(BC35:BC60)</f>
        <v>97435.200000000026</v>
      </c>
    </row>
    <row r="35" spans="1:55" ht="13.7" customHeight="1" x14ac:dyDescent="0.15">
      <c r="A35" s="11" t="s">
        <v>26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63" t="s">
        <v>101</v>
      </c>
      <c r="S35" s="61"/>
      <c r="T35" s="61"/>
      <c r="U35" s="61"/>
      <c r="V35" s="61"/>
      <c r="W35" s="61"/>
      <c r="X35" s="12">
        <v>2111</v>
      </c>
      <c r="Y35" s="12"/>
      <c r="Z35" s="12"/>
      <c r="AA35" s="12"/>
      <c r="AB35" s="12"/>
      <c r="AC35" s="13">
        <v>36696.699999999997</v>
      </c>
      <c r="AD35" s="13"/>
      <c r="AE35" s="13"/>
      <c r="AF35" s="13"/>
      <c r="AG35" s="13"/>
      <c r="AH35" s="13">
        <v>46387.6</v>
      </c>
      <c r="AI35" s="13"/>
      <c r="AJ35" s="13"/>
      <c r="AK35" s="13"/>
      <c r="AL35" s="13"/>
      <c r="AM35" s="13"/>
      <c r="AN35" s="9">
        <v>45961.9</v>
      </c>
      <c r="AO35" s="9"/>
      <c r="AP35" s="9"/>
      <c r="AQ35" s="9"/>
      <c r="AR35" s="9"/>
      <c r="AS35" s="9"/>
      <c r="AT35" s="9">
        <v>54508.3</v>
      </c>
      <c r="AU35" s="9"/>
      <c r="AV35" s="9"/>
      <c r="AW35" s="9"/>
      <c r="AX35" s="9">
        <v>54508.3</v>
      </c>
      <c r="AY35" s="9"/>
      <c r="AZ35" s="9"/>
      <c r="BA35" s="9"/>
      <c r="BB35" s="9"/>
      <c r="BC35" s="5">
        <v>54508.3</v>
      </c>
    </row>
    <row r="36" spans="1:55" ht="13.7" customHeight="1" x14ac:dyDescent="0.15">
      <c r="A36" s="11" t="s">
        <v>27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63" t="s">
        <v>101</v>
      </c>
      <c r="S36" s="61"/>
      <c r="T36" s="61"/>
      <c r="U36" s="61"/>
      <c r="V36" s="61"/>
      <c r="W36" s="61"/>
      <c r="X36" s="12">
        <v>2121</v>
      </c>
      <c r="Y36" s="12"/>
      <c r="Z36" s="12"/>
      <c r="AA36" s="12"/>
      <c r="AB36" s="12"/>
      <c r="AC36" s="13">
        <v>10642</v>
      </c>
      <c r="AD36" s="13"/>
      <c r="AE36" s="13"/>
      <c r="AF36" s="13"/>
      <c r="AG36" s="13"/>
      <c r="AH36" s="13">
        <v>13451.5</v>
      </c>
      <c r="AI36" s="13"/>
      <c r="AJ36" s="13"/>
      <c r="AK36" s="13"/>
      <c r="AL36" s="13"/>
      <c r="AM36" s="13"/>
      <c r="AN36" s="9">
        <v>13329</v>
      </c>
      <c r="AO36" s="9"/>
      <c r="AP36" s="9"/>
      <c r="AQ36" s="9"/>
      <c r="AR36" s="9"/>
      <c r="AS36" s="9"/>
      <c r="AT36" s="9">
        <v>15807.4</v>
      </c>
      <c r="AU36" s="9"/>
      <c r="AV36" s="9"/>
      <c r="AW36" s="9"/>
      <c r="AX36" s="9">
        <v>15807.4</v>
      </c>
      <c r="AY36" s="9"/>
      <c r="AZ36" s="9"/>
      <c r="BA36" s="9"/>
      <c r="BB36" s="9"/>
      <c r="BC36" s="5">
        <v>15807.4</v>
      </c>
    </row>
    <row r="37" spans="1:55" ht="13.7" customHeight="1" x14ac:dyDescent="0.15">
      <c r="A37" s="11" t="s">
        <v>28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63" t="s">
        <v>101</v>
      </c>
      <c r="S37" s="61"/>
      <c r="T37" s="61"/>
      <c r="U37" s="61"/>
      <c r="V37" s="61"/>
      <c r="W37" s="61"/>
      <c r="X37" s="12">
        <v>2221</v>
      </c>
      <c r="Y37" s="12"/>
      <c r="Z37" s="12"/>
      <c r="AA37" s="12"/>
      <c r="AB37" s="12"/>
      <c r="AC37" s="13">
        <v>3086</v>
      </c>
      <c r="AD37" s="13"/>
      <c r="AE37" s="13"/>
      <c r="AF37" s="13"/>
      <c r="AG37" s="13"/>
      <c r="AH37" s="13">
        <v>5091.8999999999996</v>
      </c>
      <c r="AI37" s="13"/>
      <c r="AJ37" s="13"/>
      <c r="AK37" s="13"/>
      <c r="AL37" s="13"/>
      <c r="AM37" s="13"/>
      <c r="AN37" s="9">
        <v>4796.6000000000004</v>
      </c>
      <c r="AO37" s="9"/>
      <c r="AP37" s="9"/>
      <c r="AQ37" s="9"/>
      <c r="AR37" s="9"/>
      <c r="AS37" s="9"/>
      <c r="AT37" s="9">
        <v>4282.1000000000004</v>
      </c>
      <c r="AU37" s="9"/>
      <c r="AV37" s="9"/>
      <c r="AW37" s="9"/>
      <c r="AX37" s="9">
        <v>4282.1000000000004</v>
      </c>
      <c r="AY37" s="9"/>
      <c r="AZ37" s="9"/>
      <c r="BA37" s="9"/>
      <c r="BB37" s="9"/>
      <c r="BC37" s="5">
        <v>4282.1000000000004</v>
      </c>
    </row>
    <row r="38" spans="1:55" ht="13.7" customHeight="1" x14ac:dyDescent="0.15">
      <c r="A38" s="11" t="s">
        <v>29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63" t="s">
        <v>101</v>
      </c>
      <c r="S38" s="61"/>
      <c r="T38" s="61"/>
      <c r="U38" s="61"/>
      <c r="V38" s="61"/>
      <c r="W38" s="61"/>
      <c r="X38" s="12">
        <v>2222</v>
      </c>
      <c r="Y38" s="12"/>
      <c r="Z38" s="12"/>
      <c r="AA38" s="12"/>
      <c r="AB38" s="12"/>
      <c r="AC38" s="13">
        <v>92.3</v>
      </c>
      <c r="AD38" s="13"/>
      <c r="AE38" s="13"/>
      <c r="AF38" s="13"/>
      <c r="AG38" s="13"/>
      <c r="AH38" s="13">
        <v>107</v>
      </c>
      <c r="AI38" s="13"/>
      <c r="AJ38" s="13"/>
      <c r="AK38" s="13"/>
      <c r="AL38" s="13"/>
      <c r="AM38" s="13"/>
      <c r="AN38" s="9">
        <v>1926.5</v>
      </c>
      <c r="AO38" s="9"/>
      <c r="AP38" s="9"/>
      <c r="AQ38" s="9"/>
      <c r="AR38" s="9"/>
      <c r="AS38" s="9"/>
      <c r="AT38" s="9">
        <v>332.1</v>
      </c>
      <c r="AU38" s="9"/>
      <c r="AV38" s="9"/>
      <c r="AW38" s="9"/>
      <c r="AX38" s="9">
        <v>332.1</v>
      </c>
      <c r="AY38" s="9"/>
      <c r="AZ38" s="9"/>
      <c r="BA38" s="9"/>
      <c r="BB38" s="9"/>
      <c r="BC38" s="5">
        <v>332.1</v>
      </c>
    </row>
    <row r="39" spans="1:55" ht="13.7" customHeight="1" x14ac:dyDescent="0.15">
      <c r="A39" s="11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63" t="s">
        <v>101</v>
      </c>
      <c r="S39" s="61"/>
      <c r="T39" s="61"/>
      <c r="U39" s="61"/>
      <c r="V39" s="61"/>
      <c r="W39" s="61"/>
      <c r="X39" s="12">
        <v>2223</v>
      </c>
      <c r="Y39" s="12"/>
      <c r="Z39" s="12"/>
      <c r="AA39" s="12"/>
      <c r="AB39" s="12"/>
      <c r="AC39" s="13">
        <v>115</v>
      </c>
      <c r="AD39" s="13"/>
      <c r="AE39" s="13"/>
      <c r="AF39" s="13"/>
      <c r="AG39" s="13"/>
      <c r="AH39" s="13">
        <v>120</v>
      </c>
      <c r="AI39" s="13"/>
      <c r="AJ39" s="13"/>
      <c r="AK39" s="13"/>
      <c r="AL39" s="13"/>
      <c r="AM39" s="13"/>
      <c r="AN39" s="9">
        <v>120</v>
      </c>
      <c r="AO39" s="9"/>
      <c r="AP39" s="9"/>
      <c r="AQ39" s="9"/>
      <c r="AR39" s="9"/>
      <c r="AS39" s="9"/>
      <c r="AT39" s="9">
        <v>120</v>
      </c>
      <c r="AU39" s="9"/>
      <c r="AV39" s="9"/>
      <c r="AW39" s="9"/>
      <c r="AX39" s="9">
        <v>120</v>
      </c>
      <c r="AY39" s="9"/>
      <c r="AZ39" s="9"/>
      <c r="BA39" s="9"/>
      <c r="BB39" s="9"/>
      <c r="BC39" s="5">
        <v>120</v>
      </c>
    </row>
    <row r="40" spans="1:55" ht="13.7" customHeight="1" x14ac:dyDescent="0.15">
      <c r="A40" s="11" t="s">
        <v>30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63" t="s">
        <v>101</v>
      </c>
      <c r="S40" s="61"/>
      <c r="T40" s="61"/>
      <c r="U40" s="61"/>
      <c r="V40" s="61"/>
      <c r="W40" s="61"/>
      <c r="X40" s="12">
        <v>2224</v>
      </c>
      <c r="Y40" s="12"/>
      <c r="Z40" s="12"/>
      <c r="AA40" s="12"/>
      <c r="AB40" s="12"/>
      <c r="AC40" s="13">
        <v>55</v>
      </c>
      <c r="AD40" s="13"/>
      <c r="AE40" s="13"/>
      <c r="AF40" s="13"/>
      <c r="AG40" s="13"/>
      <c r="AH40" s="13">
        <v>66.3</v>
      </c>
      <c r="AI40" s="13"/>
      <c r="AJ40" s="13"/>
      <c r="AK40" s="13"/>
      <c r="AL40" s="13"/>
      <c r="AM40" s="13"/>
      <c r="AN40" s="9">
        <v>90</v>
      </c>
      <c r="AO40" s="9"/>
      <c r="AP40" s="9"/>
      <c r="AQ40" s="9"/>
      <c r="AR40" s="9"/>
      <c r="AS40" s="9"/>
      <c r="AT40" s="9">
        <v>79.400000000000006</v>
      </c>
      <c r="AU40" s="9"/>
      <c r="AV40" s="9"/>
      <c r="AW40" s="9"/>
      <c r="AX40" s="9">
        <v>79.400000000000006</v>
      </c>
      <c r="AY40" s="9"/>
      <c r="AZ40" s="9"/>
      <c r="BA40" s="9"/>
      <c r="BB40" s="9"/>
      <c r="BC40" s="5">
        <v>79.400000000000006</v>
      </c>
    </row>
    <row r="41" spans="1:55" ht="13.7" customHeight="1" x14ac:dyDescent="0.15">
      <c r="A41" s="11" t="s">
        <v>31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63" t="s">
        <v>101</v>
      </c>
      <c r="S41" s="61"/>
      <c r="T41" s="61"/>
      <c r="U41" s="61"/>
      <c r="V41" s="61"/>
      <c r="W41" s="61"/>
      <c r="X41" s="12">
        <v>2225</v>
      </c>
      <c r="Y41" s="12"/>
      <c r="Z41" s="12"/>
      <c r="AA41" s="12"/>
      <c r="AB41" s="12"/>
      <c r="AC41" s="13">
        <v>2903.5</v>
      </c>
      <c r="AD41" s="13"/>
      <c r="AE41" s="13"/>
      <c r="AF41" s="13"/>
      <c r="AG41" s="13"/>
      <c r="AH41" s="13">
        <v>954.7</v>
      </c>
      <c r="AI41" s="13"/>
      <c r="AJ41" s="13"/>
      <c r="AK41" s="13"/>
      <c r="AL41" s="13"/>
      <c r="AM41" s="13"/>
      <c r="AN41" s="9">
        <v>959.5</v>
      </c>
      <c r="AO41" s="9"/>
      <c r="AP41" s="9"/>
      <c r="AQ41" s="9"/>
      <c r="AR41" s="9"/>
      <c r="AS41" s="9"/>
      <c r="AT41" s="9">
        <v>2356.1</v>
      </c>
      <c r="AU41" s="9"/>
      <c r="AV41" s="9"/>
      <c r="AW41" s="9"/>
      <c r="AX41" s="9">
        <v>956.1</v>
      </c>
      <c r="AY41" s="9"/>
      <c r="AZ41" s="9"/>
      <c r="BA41" s="9"/>
      <c r="BB41" s="9"/>
      <c r="BC41" s="5">
        <v>956.1</v>
      </c>
    </row>
    <row r="42" spans="1:55" ht="11.25" x14ac:dyDescent="0.15">
      <c r="A42" s="11" t="s">
        <v>32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63" t="s">
        <v>101</v>
      </c>
      <c r="S42" s="61"/>
      <c r="T42" s="61"/>
      <c r="U42" s="61"/>
      <c r="V42" s="61"/>
      <c r="W42" s="61"/>
      <c r="X42" s="12">
        <v>2226</v>
      </c>
      <c r="Y42" s="12"/>
      <c r="Z42" s="12"/>
      <c r="AA42" s="12"/>
      <c r="AB42" s="12"/>
      <c r="AC42" s="13">
        <v>117.1</v>
      </c>
      <c r="AD42" s="13"/>
      <c r="AE42" s="13"/>
      <c r="AF42" s="13"/>
      <c r="AG42" s="13"/>
      <c r="AH42" s="13">
        <v>135</v>
      </c>
      <c r="AI42" s="13"/>
      <c r="AJ42" s="13"/>
      <c r="AK42" s="13"/>
      <c r="AL42" s="13"/>
      <c r="AM42" s="13"/>
      <c r="AN42" s="9">
        <v>135</v>
      </c>
      <c r="AO42" s="9"/>
      <c r="AP42" s="9"/>
      <c r="AQ42" s="9"/>
      <c r="AR42" s="9"/>
      <c r="AS42" s="9"/>
      <c r="AT42" s="9">
        <v>229</v>
      </c>
      <c r="AU42" s="9"/>
      <c r="AV42" s="9"/>
      <c r="AW42" s="9"/>
      <c r="AX42" s="9">
        <v>229</v>
      </c>
      <c r="AY42" s="9"/>
      <c r="AZ42" s="9"/>
      <c r="BA42" s="9"/>
      <c r="BB42" s="9"/>
      <c r="BC42" s="5">
        <v>229</v>
      </c>
    </row>
    <row r="43" spans="1:55" ht="13.7" customHeight="1" x14ac:dyDescent="0.15">
      <c r="A43" s="11" t="s">
        <v>48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63" t="s">
        <v>101</v>
      </c>
      <c r="S43" s="61"/>
      <c r="T43" s="61"/>
      <c r="U43" s="61"/>
      <c r="V43" s="61"/>
      <c r="W43" s="61"/>
      <c r="X43" s="12">
        <v>2228</v>
      </c>
      <c r="Y43" s="12"/>
      <c r="Z43" s="12"/>
      <c r="AA43" s="12"/>
      <c r="AB43" s="12"/>
      <c r="AC43" s="13">
        <v>0.2</v>
      </c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9">
        <v>18.7</v>
      </c>
      <c r="AO43" s="9"/>
      <c r="AP43" s="9"/>
      <c r="AQ43" s="9"/>
      <c r="AR43" s="9"/>
      <c r="AS43" s="9"/>
      <c r="AT43" s="9">
        <v>21.6</v>
      </c>
      <c r="AU43" s="9"/>
      <c r="AV43" s="9"/>
      <c r="AW43" s="9"/>
      <c r="AX43" s="9">
        <v>21.6</v>
      </c>
      <c r="AY43" s="9"/>
      <c r="AZ43" s="9"/>
      <c r="BA43" s="9"/>
      <c r="BB43" s="9"/>
      <c r="BC43" s="5">
        <v>21.6</v>
      </c>
    </row>
    <row r="44" spans="1:55" ht="13.7" customHeight="1" x14ac:dyDescent="0.15">
      <c r="A44" s="11" t="s">
        <v>33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63" t="s">
        <v>101</v>
      </c>
      <c r="S44" s="61"/>
      <c r="T44" s="61"/>
      <c r="U44" s="61"/>
      <c r="V44" s="61"/>
      <c r="W44" s="61"/>
      <c r="X44" s="12">
        <v>2229</v>
      </c>
      <c r="Y44" s="12"/>
      <c r="Z44" s="12"/>
      <c r="AA44" s="12"/>
      <c r="AB44" s="12"/>
      <c r="AC44" s="13">
        <v>673.7</v>
      </c>
      <c r="AD44" s="13"/>
      <c r="AE44" s="13"/>
      <c r="AF44" s="13"/>
      <c r="AG44" s="13"/>
      <c r="AH44" s="13">
        <v>1302.8</v>
      </c>
      <c r="AI44" s="13"/>
      <c r="AJ44" s="13"/>
      <c r="AK44" s="13"/>
      <c r="AL44" s="13"/>
      <c r="AM44" s="13"/>
      <c r="AN44" s="9">
        <v>786.6</v>
      </c>
      <c r="AO44" s="9"/>
      <c r="AP44" s="9"/>
      <c r="AQ44" s="9"/>
      <c r="AR44" s="9"/>
      <c r="AS44" s="9"/>
      <c r="AT44" s="9">
        <v>779</v>
      </c>
      <c r="AU44" s="9"/>
      <c r="AV44" s="9"/>
      <c r="AW44" s="9"/>
      <c r="AX44" s="9">
        <v>780</v>
      </c>
      <c r="AY44" s="9"/>
      <c r="AZ44" s="9"/>
      <c r="BA44" s="9"/>
      <c r="BB44" s="9"/>
      <c r="BC44" s="5">
        <v>781</v>
      </c>
    </row>
    <row r="45" spans="1:55" ht="13.7" customHeight="1" x14ac:dyDescent="0.15">
      <c r="A45" s="11" t="s">
        <v>69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63" t="s">
        <v>101</v>
      </c>
      <c r="S45" s="61"/>
      <c r="T45" s="61"/>
      <c r="U45" s="61"/>
      <c r="V45" s="61"/>
      <c r="W45" s="61"/>
      <c r="X45" s="12">
        <v>2733</v>
      </c>
      <c r="Y45" s="12"/>
      <c r="Z45" s="12"/>
      <c r="AA45" s="12"/>
      <c r="AB45" s="12"/>
      <c r="AC45" s="13">
        <v>32.6</v>
      </c>
      <c r="AD45" s="13"/>
      <c r="AE45" s="13"/>
      <c r="AF45" s="13"/>
      <c r="AG45" s="13"/>
      <c r="AH45" s="13">
        <v>40.299999999999997</v>
      </c>
      <c r="AI45" s="13"/>
      <c r="AJ45" s="13"/>
      <c r="AK45" s="13"/>
      <c r="AL45" s="13"/>
      <c r="AM45" s="13"/>
      <c r="AN45" s="9">
        <v>42.3</v>
      </c>
      <c r="AO45" s="9"/>
      <c r="AP45" s="9"/>
      <c r="AQ45" s="9"/>
      <c r="AR45" s="9"/>
      <c r="AS45" s="9"/>
      <c r="AT45" s="9">
        <v>48.3</v>
      </c>
      <c r="AU45" s="9"/>
      <c r="AV45" s="9"/>
      <c r="AW45" s="9"/>
      <c r="AX45" s="9">
        <v>48.3</v>
      </c>
      <c r="AY45" s="9"/>
      <c r="AZ45" s="9"/>
      <c r="BA45" s="9"/>
      <c r="BB45" s="9"/>
      <c r="BC45" s="5">
        <v>48.3</v>
      </c>
    </row>
    <row r="46" spans="1:55" ht="12.75" customHeight="1" x14ac:dyDescent="0.15">
      <c r="A46" s="11" t="s">
        <v>34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64" t="s">
        <v>101</v>
      </c>
      <c r="S46" s="62"/>
      <c r="T46" s="62"/>
      <c r="U46" s="62"/>
      <c r="V46" s="62"/>
      <c r="W46" s="62"/>
      <c r="X46" s="57">
        <v>2735</v>
      </c>
      <c r="Y46" s="57"/>
      <c r="Z46" s="57"/>
      <c r="AA46" s="57"/>
      <c r="AB46" s="57"/>
      <c r="AC46" s="58">
        <v>229.3</v>
      </c>
      <c r="AD46" s="58"/>
      <c r="AE46" s="58"/>
      <c r="AF46" s="58"/>
      <c r="AG46" s="58"/>
      <c r="AH46" s="58">
        <v>262.10000000000002</v>
      </c>
      <c r="AI46" s="58"/>
      <c r="AJ46" s="58"/>
      <c r="AK46" s="58"/>
      <c r="AL46" s="58"/>
      <c r="AM46" s="58"/>
      <c r="AN46" s="59">
        <v>246</v>
      </c>
      <c r="AO46" s="59"/>
      <c r="AP46" s="59"/>
      <c r="AQ46" s="59"/>
      <c r="AR46" s="59"/>
      <c r="AS46" s="59"/>
      <c r="AT46" s="59">
        <v>214</v>
      </c>
      <c r="AU46" s="59"/>
      <c r="AV46" s="59"/>
      <c r="AW46" s="59"/>
      <c r="AX46" s="59">
        <v>214</v>
      </c>
      <c r="AY46" s="59"/>
      <c r="AZ46" s="59"/>
      <c r="BA46" s="59"/>
      <c r="BB46" s="59"/>
      <c r="BC46" s="60">
        <v>214</v>
      </c>
    </row>
    <row r="47" spans="1:55" ht="13.7" customHeight="1" x14ac:dyDescent="0.15">
      <c r="A47" s="10" t="s">
        <v>90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63" t="s">
        <v>101</v>
      </c>
      <c r="S47" s="61"/>
      <c r="T47" s="61"/>
      <c r="U47" s="61"/>
      <c r="V47" s="61"/>
      <c r="W47" s="61"/>
      <c r="X47" s="12">
        <v>2739</v>
      </c>
      <c r="Y47" s="12"/>
      <c r="Z47" s="12"/>
      <c r="AA47" s="12"/>
      <c r="AB47" s="12"/>
      <c r="AC47" s="13">
        <v>498</v>
      </c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5"/>
    </row>
    <row r="48" spans="1:55" ht="13.7" customHeight="1" x14ac:dyDescent="0.15">
      <c r="A48" s="11" t="s">
        <v>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63" t="s">
        <v>101</v>
      </c>
      <c r="S48" s="61"/>
      <c r="T48" s="61"/>
      <c r="U48" s="61"/>
      <c r="V48" s="61"/>
      <c r="W48" s="61"/>
      <c r="X48" s="12">
        <v>3111</v>
      </c>
      <c r="Y48" s="12"/>
      <c r="Z48" s="12"/>
      <c r="AA48" s="12"/>
      <c r="AB48" s="12"/>
      <c r="AC48" s="13">
        <v>190.9</v>
      </c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9">
        <v>179.4</v>
      </c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5"/>
    </row>
    <row r="49" spans="1:55" ht="13.7" customHeight="1" x14ac:dyDescent="0.15">
      <c r="A49" s="11" t="s">
        <v>35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63" t="s">
        <v>101</v>
      </c>
      <c r="S49" s="61"/>
      <c r="T49" s="61"/>
      <c r="U49" s="61"/>
      <c r="V49" s="61"/>
      <c r="W49" s="61"/>
      <c r="X49" s="12">
        <v>3141</v>
      </c>
      <c r="Y49" s="12"/>
      <c r="Z49" s="12"/>
      <c r="AA49" s="12"/>
      <c r="AB49" s="12"/>
      <c r="AC49" s="13">
        <v>2209.4</v>
      </c>
      <c r="AD49" s="13"/>
      <c r="AE49" s="13"/>
      <c r="AF49" s="13"/>
      <c r="AG49" s="13"/>
      <c r="AH49" s="13">
        <v>195.8</v>
      </c>
      <c r="AI49" s="13"/>
      <c r="AJ49" s="13"/>
      <c r="AK49" s="13"/>
      <c r="AL49" s="13"/>
      <c r="AM49" s="13"/>
      <c r="AN49" s="9">
        <v>298.8</v>
      </c>
      <c r="AO49" s="9"/>
      <c r="AP49" s="9"/>
      <c r="AQ49" s="9"/>
      <c r="AR49" s="9"/>
      <c r="AS49" s="9"/>
      <c r="AT49" s="9">
        <v>2162.6</v>
      </c>
      <c r="AU49" s="9"/>
      <c r="AV49" s="9"/>
      <c r="AW49" s="9"/>
      <c r="AX49" s="9">
        <v>2162.6</v>
      </c>
      <c r="AY49" s="9"/>
      <c r="AZ49" s="9"/>
      <c r="BA49" s="9"/>
      <c r="BB49" s="9"/>
      <c r="BC49" s="5">
        <v>2162.6</v>
      </c>
    </row>
    <row r="50" spans="1:55" ht="13.7" customHeight="1" x14ac:dyDescent="0.15">
      <c r="A50" s="10" t="s">
        <v>87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63" t="s">
        <v>101</v>
      </c>
      <c r="S50" s="61"/>
      <c r="T50" s="61"/>
      <c r="U50" s="61"/>
      <c r="V50" s="61"/>
      <c r="W50" s="61"/>
      <c r="X50" s="12">
        <v>3151</v>
      </c>
      <c r="Y50" s="12"/>
      <c r="Z50" s="12"/>
      <c r="AA50" s="12"/>
      <c r="AB50" s="12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9"/>
      <c r="AO50" s="9"/>
      <c r="AP50" s="9"/>
      <c r="AQ50" s="9"/>
      <c r="AR50" s="9"/>
      <c r="AS50" s="9"/>
      <c r="AT50" s="9">
        <v>2400</v>
      </c>
      <c r="AU50" s="9"/>
      <c r="AV50" s="9"/>
      <c r="AW50" s="9"/>
      <c r="AX50" s="9"/>
      <c r="AY50" s="9"/>
      <c r="AZ50" s="9"/>
      <c r="BA50" s="9"/>
      <c r="BB50" s="9"/>
      <c r="BC50" s="8"/>
    </row>
    <row r="51" spans="1:55" ht="13.7" customHeight="1" x14ac:dyDescent="0.15">
      <c r="A51" s="11" t="s">
        <v>36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63" t="s">
        <v>101</v>
      </c>
      <c r="S51" s="61"/>
      <c r="T51" s="61"/>
      <c r="U51" s="61"/>
      <c r="V51" s="61"/>
      <c r="W51" s="61"/>
      <c r="X51" s="12">
        <v>3161</v>
      </c>
      <c r="Y51" s="12"/>
      <c r="Z51" s="12"/>
      <c r="AA51" s="12"/>
      <c r="AB51" s="12"/>
      <c r="AC51" s="13">
        <v>1579.9</v>
      </c>
      <c r="AD51" s="13"/>
      <c r="AE51" s="13"/>
      <c r="AF51" s="13"/>
      <c r="AG51" s="13"/>
      <c r="AH51" s="13">
        <v>66.900000000000006</v>
      </c>
      <c r="AI51" s="13"/>
      <c r="AJ51" s="13"/>
      <c r="AK51" s="13"/>
      <c r="AL51" s="13"/>
      <c r="AM51" s="13"/>
      <c r="AN51" s="9">
        <v>50</v>
      </c>
      <c r="AO51" s="9"/>
      <c r="AP51" s="9"/>
      <c r="AQ51" s="9"/>
      <c r="AR51" s="9"/>
      <c r="AS51" s="9"/>
      <c r="AT51" s="9">
        <v>138.80000000000001</v>
      </c>
      <c r="AU51" s="9"/>
      <c r="AV51" s="9"/>
      <c r="AW51" s="9"/>
      <c r="AX51" s="9">
        <v>138.80000000000001</v>
      </c>
      <c r="AY51" s="9"/>
      <c r="AZ51" s="9"/>
      <c r="BA51" s="9"/>
      <c r="BB51" s="9"/>
      <c r="BC51" s="5">
        <v>138.80000000000001</v>
      </c>
    </row>
    <row r="52" spans="1:55" ht="13.7" customHeight="1" x14ac:dyDescent="0.15">
      <c r="A52" s="11" t="s">
        <v>37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63" t="s">
        <v>101</v>
      </c>
      <c r="S52" s="61"/>
      <c r="T52" s="61"/>
      <c r="U52" s="61"/>
      <c r="V52" s="61"/>
      <c r="W52" s="61"/>
      <c r="X52" s="12">
        <v>3311</v>
      </c>
      <c r="Y52" s="12"/>
      <c r="Z52" s="12"/>
      <c r="AA52" s="12"/>
      <c r="AB52" s="12"/>
      <c r="AC52" s="13">
        <v>500</v>
      </c>
      <c r="AD52" s="13"/>
      <c r="AE52" s="13"/>
      <c r="AF52" s="13"/>
      <c r="AG52" s="13"/>
      <c r="AH52" s="13">
        <v>458.8</v>
      </c>
      <c r="AI52" s="13"/>
      <c r="AJ52" s="13"/>
      <c r="AK52" s="13"/>
      <c r="AL52" s="13"/>
      <c r="AM52" s="13"/>
      <c r="AN52" s="9">
        <v>630</v>
      </c>
      <c r="AO52" s="9"/>
      <c r="AP52" s="9"/>
      <c r="AQ52" s="9"/>
      <c r="AR52" s="9"/>
      <c r="AS52" s="9"/>
      <c r="AT52" s="9">
        <v>653.70000000000005</v>
      </c>
      <c r="AU52" s="9"/>
      <c r="AV52" s="9"/>
      <c r="AW52" s="9"/>
      <c r="AX52" s="9">
        <v>653.70000000000005</v>
      </c>
      <c r="AY52" s="9"/>
      <c r="AZ52" s="9"/>
      <c r="BA52" s="9"/>
      <c r="BB52" s="9"/>
      <c r="BC52" s="5">
        <v>653.70000000000005</v>
      </c>
    </row>
    <row r="53" spans="1:55" ht="13.7" customHeight="1" x14ac:dyDescent="0.15">
      <c r="A53" s="11" t="s">
        <v>38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63" t="s">
        <v>101</v>
      </c>
      <c r="S53" s="61"/>
      <c r="T53" s="61"/>
      <c r="U53" s="61"/>
      <c r="V53" s="61"/>
      <c r="W53" s="61"/>
      <c r="X53" s="12">
        <v>3321</v>
      </c>
      <c r="Y53" s="12"/>
      <c r="Z53" s="12"/>
      <c r="AA53" s="12"/>
      <c r="AB53" s="12"/>
      <c r="AC53" s="13">
        <v>366</v>
      </c>
      <c r="AD53" s="13"/>
      <c r="AE53" s="13"/>
      <c r="AF53" s="13"/>
      <c r="AG53" s="13"/>
      <c r="AH53" s="13">
        <v>316.89999999999998</v>
      </c>
      <c r="AI53" s="13"/>
      <c r="AJ53" s="13"/>
      <c r="AK53" s="13"/>
      <c r="AL53" s="13"/>
      <c r="AM53" s="13"/>
      <c r="AN53" s="9">
        <v>350</v>
      </c>
      <c r="AO53" s="9"/>
      <c r="AP53" s="9"/>
      <c r="AQ53" s="9"/>
      <c r="AR53" s="9"/>
      <c r="AS53" s="9"/>
      <c r="AT53" s="9">
        <v>696.2</v>
      </c>
      <c r="AU53" s="9"/>
      <c r="AV53" s="9"/>
      <c r="AW53" s="9"/>
      <c r="AX53" s="9">
        <v>696.2</v>
      </c>
      <c r="AY53" s="9"/>
      <c r="AZ53" s="9"/>
      <c r="BA53" s="9"/>
      <c r="BB53" s="9"/>
      <c r="BC53" s="5">
        <v>696.2</v>
      </c>
    </row>
    <row r="54" spans="1:55" ht="13.7" customHeight="1" x14ac:dyDescent="0.15">
      <c r="A54" s="11" t="s">
        <v>49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63" t="s">
        <v>101</v>
      </c>
      <c r="S54" s="61"/>
      <c r="T54" s="61"/>
      <c r="U54" s="61"/>
      <c r="V54" s="61"/>
      <c r="W54" s="61"/>
      <c r="X54" s="12">
        <v>3331</v>
      </c>
      <c r="Y54" s="12"/>
      <c r="Z54" s="12"/>
      <c r="AA54" s="12"/>
      <c r="AB54" s="12"/>
      <c r="AC54" s="13">
        <v>7000</v>
      </c>
      <c r="AD54" s="13"/>
      <c r="AE54" s="13"/>
      <c r="AF54" s="13"/>
      <c r="AG54" s="13"/>
      <c r="AH54" s="13">
        <v>8749.9</v>
      </c>
      <c r="AI54" s="13"/>
      <c r="AJ54" s="13"/>
      <c r="AK54" s="13"/>
      <c r="AL54" s="13"/>
      <c r="AM54" s="13"/>
      <c r="AN54" s="9">
        <v>10909</v>
      </c>
      <c r="AO54" s="9"/>
      <c r="AP54" s="9"/>
      <c r="AQ54" s="9"/>
      <c r="AR54" s="9"/>
      <c r="AS54" s="9"/>
      <c r="AT54" s="9">
        <v>12067.5</v>
      </c>
      <c r="AU54" s="9"/>
      <c r="AV54" s="9"/>
      <c r="AW54" s="9"/>
      <c r="AX54" s="9">
        <v>12639.7</v>
      </c>
      <c r="AY54" s="9"/>
      <c r="AZ54" s="9"/>
      <c r="BA54" s="9"/>
      <c r="BB54" s="9"/>
      <c r="BC54" s="5">
        <v>13240.5</v>
      </c>
    </row>
    <row r="55" spans="1:55" ht="13.7" customHeight="1" x14ac:dyDescent="0.15">
      <c r="A55" s="11" t="s">
        <v>39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63" t="s">
        <v>101</v>
      </c>
      <c r="S55" s="61"/>
      <c r="T55" s="61"/>
      <c r="U55" s="61"/>
      <c r="V55" s="61"/>
      <c r="W55" s="61"/>
      <c r="X55" s="12">
        <v>3341</v>
      </c>
      <c r="Y55" s="12"/>
      <c r="Z55" s="12"/>
      <c r="AA55" s="12"/>
      <c r="AB55" s="12"/>
      <c r="AC55" s="13">
        <v>7753.1</v>
      </c>
      <c r="AD55" s="13"/>
      <c r="AE55" s="13"/>
      <c r="AF55" s="13"/>
      <c r="AG55" s="13"/>
      <c r="AH55" s="13">
        <v>1909.7</v>
      </c>
      <c r="AI55" s="13"/>
      <c r="AJ55" s="13"/>
      <c r="AK55" s="13"/>
      <c r="AL55" s="13"/>
      <c r="AM55" s="13"/>
      <c r="AN55" s="9">
        <v>1935.8</v>
      </c>
      <c r="AO55" s="9"/>
      <c r="AP55" s="9"/>
      <c r="AQ55" s="9"/>
      <c r="AR55" s="9"/>
      <c r="AS55" s="9"/>
      <c r="AT55" s="9">
        <v>2024.9</v>
      </c>
      <c r="AU55" s="9"/>
      <c r="AV55" s="9"/>
      <c r="AW55" s="9"/>
      <c r="AX55" s="9">
        <v>2026.1</v>
      </c>
      <c r="AY55" s="9"/>
      <c r="AZ55" s="9"/>
      <c r="BA55" s="9"/>
      <c r="BB55" s="9"/>
      <c r="BC55" s="5">
        <v>2232.5</v>
      </c>
    </row>
    <row r="56" spans="1:55" ht="13.7" customHeight="1" x14ac:dyDescent="0.15">
      <c r="A56" s="11" t="s">
        <v>40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63" t="s">
        <v>101</v>
      </c>
      <c r="S56" s="61"/>
      <c r="T56" s="61"/>
      <c r="U56" s="61"/>
      <c r="V56" s="61"/>
      <c r="W56" s="61"/>
      <c r="X56" s="12">
        <v>3361</v>
      </c>
      <c r="Y56" s="12"/>
      <c r="Z56" s="12"/>
      <c r="AA56" s="12"/>
      <c r="AB56" s="12"/>
      <c r="AC56" s="13">
        <v>250.8</v>
      </c>
      <c r="AD56" s="13"/>
      <c r="AE56" s="13"/>
      <c r="AF56" s="13"/>
      <c r="AG56" s="13"/>
      <c r="AH56" s="13">
        <v>271.60000000000002</v>
      </c>
      <c r="AI56" s="13"/>
      <c r="AJ56" s="13"/>
      <c r="AK56" s="13"/>
      <c r="AL56" s="13"/>
      <c r="AM56" s="13"/>
      <c r="AN56" s="9">
        <v>344</v>
      </c>
      <c r="AO56" s="9"/>
      <c r="AP56" s="9"/>
      <c r="AQ56" s="9"/>
      <c r="AR56" s="9"/>
      <c r="AS56" s="9"/>
      <c r="AT56" s="9">
        <v>344</v>
      </c>
      <c r="AU56" s="9"/>
      <c r="AV56" s="9"/>
      <c r="AW56" s="9"/>
      <c r="AX56" s="9">
        <v>344</v>
      </c>
      <c r="AY56" s="9"/>
      <c r="AZ56" s="9"/>
      <c r="BA56" s="9"/>
      <c r="BB56" s="9"/>
      <c r="BC56" s="5">
        <v>344</v>
      </c>
    </row>
    <row r="57" spans="1:55" ht="13.7" customHeight="1" x14ac:dyDescent="0.15">
      <c r="A57" s="11" t="s">
        <v>41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63" t="s">
        <v>101</v>
      </c>
      <c r="S57" s="61"/>
      <c r="T57" s="61"/>
      <c r="U57" s="61"/>
      <c r="V57" s="61"/>
      <c r="W57" s="61"/>
      <c r="X57" s="12">
        <v>3371</v>
      </c>
      <c r="Y57" s="12"/>
      <c r="Z57" s="12"/>
      <c r="AA57" s="12"/>
      <c r="AB57" s="12"/>
      <c r="AC57" s="13">
        <v>45.1</v>
      </c>
      <c r="AD57" s="13"/>
      <c r="AE57" s="13"/>
      <c r="AF57" s="13"/>
      <c r="AG57" s="13"/>
      <c r="AH57" s="13">
        <v>58.4</v>
      </c>
      <c r="AI57" s="13"/>
      <c r="AJ57" s="13"/>
      <c r="AK57" s="13"/>
      <c r="AL57" s="13"/>
      <c r="AM57" s="13"/>
      <c r="AN57" s="9">
        <v>63.8</v>
      </c>
      <c r="AO57" s="9"/>
      <c r="AP57" s="9"/>
      <c r="AQ57" s="9"/>
      <c r="AR57" s="9"/>
      <c r="AS57" s="9"/>
      <c r="AT57" s="9">
        <v>63.8</v>
      </c>
      <c r="AU57" s="9"/>
      <c r="AV57" s="9"/>
      <c r="AW57" s="9"/>
      <c r="AX57" s="9">
        <v>63.8</v>
      </c>
      <c r="AY57" s="9"/>
      <c r="AZ57" s="9"/>
      <c r="BA57" s="9"/>
      <c r="BB57" s="9"/>
      <c r="BC57" s="5">
        <v>63.8</v>
      </c>
    </row>
    <row r="58" spans="1:55" ht="13.7" customHeight="1" x14ac:dyDescent="0.15">
      <c r="A58" s="40" t="s">
        <v>42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2"/>
      <c r="R58" s="63" t="s">
        <v>101</v>
      </c>
      <c r="S58" s="61"/>
      <c r="T58" s="61"/>
      <c r="U58" s="61"/>
      <c r="V58" s="61"/>
      <c r="W58" s="61"/>
      <c r="X58" s="12">
        <v>3381</v>
      </c>
      <c r="Y58" s="12"/>
      <c r="Z58" s="12"/>
      <c r="AA58" s="12"/>
      <c r="AB58" s="12"/>
      <c r="AC58" s="13">
        <v>67.099999999999994</v>
      </c>
      <c r="AD58" s="13"/>
      <c r="AE58" s="13"/>
      <c r="AF58" s="13"/>
      <c r="AG58" s="13"/>
      <c r="AH58" s="13">
        <v>16.7</v>
      </c>
      <c r="AI58" s="13"/>
      <c r="AJ58" s="13"/>
      <c r="AK58" s="13"/>
      <c r="AL58" s="13"/>
      <c r="AM58" s="13"/>
      <c r="AN58" s="9">
        <v>100</v>
      </c>
      <c r="AO58" s="9"/>
      <c r="AP58" s="9"/>
      <c r="AQ58" s="9"/>
      <c r="AR58" s="9"/>
      <c r="AS58" s="9"/>
      <c r="AT58" s="9">
        <v>100</v>
      </c>
      <c r="AU58" s="9"/>
      <c r="AV58" s="9"/>
      <c r="AW58" s="9"/>
      <c r="AX58" s="9">
        <v>100</v>
      </c>
      <c r="AY58" s="9"/>
      <c r="AZ58" s="9"/>
      <c r="BA58" s="9"/>
      <c r="BB58" s="9"/>
      <c r="BC58" s="5">
        <v>100</v>
      </c>
    </row>
    <row r="59" spans="1:55" ht="13.7" customHeight="1" x14ac:dyDescent="0.15">
      <c r="A59" s="11" t="s">
        <v>50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63" t="s">
        <v>101</v>
      </c>
      <c r="S59" s="61"/>
      <c r="T59" s="61"/>
      <c r="U59" s="61"/>
      <c r="V59" s="61"/>
      <c r="W59" s="61"/>
      <c r="X59" s="12">
        <v>3391</v>
      </c>
      <c r="Y59" s="12"/>
      <c r="Z59" s="12"/>
      <c r="AA59" s="12"/>
      <c r="AB59" s="12"/>
      <c r="AC59" s="13">
        <v>298.10000000000002</v>
      </c>
      <c r="AD59" s="13"/>
      <c r="AE59" s="13"/>
      <c r="AF59" s="13"/>
      <c r="AG59" s="13"/>
      <c r="AH59" s="13">
        <v>294</v>
      </c>
      <c r="AI59" s="13"/>
      <c r="AJ59" s="13"/>
      <c r="AK59" s="13"/>
      <c r="AL59" s="13"/>
      <c r="AM59" s="13"/>
      <c r="AN59" s="9">
        <v>226</v>
      </c>
      <c r="AO59" s="9"/>
      <c r="AP59" s="9"/>
      <c r="AQ59" s="9"/>
      <c r="AR59" s="9"/>
      <c r="AS59" s="9"/>
      <c r="AT59" s="9">
        <v>226</v>
      </c>
      <c r="AU59" s="9"/>
      <c r="AV59" s="9"/>
      <c r="AW59" s="9"/>
      <c r="AX59" s="9">
        <v>226</v>
      </c>
      <c r="AY59" s="9"/>
      <c r="AZ59" s="9"/>
      <c r="BA59" s="9"/>
      <c r="BB59" s="9"/>
      <c r="BC59" s="5">
        <v>226</v>
      </c>
    </row>
    <row r="60" spans="1:55" ht="13.7" customHeight="1" x14ac:dyDescent="0.15">
      <c r="A60" s="11" t="s">
        <v>70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63" t="s">
        <v>101</v>
      </c>
      <c r="S60" s="61"/>
      <c r="T60" s="61"/>
      <c r="U60" s="61"/>
      <c r="V60" s="61"/>
      <c r="W60" s="61"/>
      <c r="X60" s="12">
        <v>3411</v>
      </c>
      <c r="Y60" s="12"/>
      <c r="Z60" s="12"/>
      <c r="AA60" s="12"/>
      <c r="AB60" s="12"/>
      <c r="AC60" s="13">
        <v>154.30000000000001</v>
      </c>
      <c r="AD60" s="13"/>
      <c r="AE60" s="13"/>
      <c r="AF60" s="13"/>
      <c r="AG60" s="13"/>
      <c r="AH60" s="13">
        <v>84.9</v>
      </c>
      <c r="AI60" s="13"/>
      <c r="AJ60" s="13"/>
      <c r="AK60" s="13"/>
      <c r="AL60" s="13"/>
      <c r="AM60" s="13"/>
      <c r="AN60" s="9">
        <v>199.3</v>
      </c>
      <c r="AO60" s="9"/>
      <c r="AP60" s="9"/>
      <c r="AQ60" s="9"/>
      <c r="AR60" s="9"/>
      <c r="AS60" s="9"/>
      <c r="AT60" s="9">
        <v>199.3</v>
      </c>
      <c r="AU60" s="9"/>
      <c r="AV60" s="9"/>
      <c r="AW60" s="9"/>
      <c r="AX60" s="9">
        <v>298.60000000000002</v>
      </c>
      <c r="AY60" s="9"/>
      <c r="AZ60" s="9"/>
      <c r="BA60" s="9"/>
      <c r="BB60" s="9"/>
      <c r="BC60" s="5">
        <v>197.8</v>
      </c>
    </row>
    <row r="61" spans="1:55" ht="13.7" customHeight="1" x14ac:dyDescent="0.15">
      <c r="A61" s="11" t="s">
        <v>71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63" t="s">
        <v>102</v>
      </c>
      <c r="S61" s="61"/>
      <c r="T61" s="61"/>
      <c r="U61" s="61"/>
      <c r="V61" s="61"/>
      <c r="W61" s="61"/>
      <c r="X61" s="12" t="s">
        <v>0</v>
      </c>
      <c r="Y61" s="12"/>
      <c r="Z61" s="12"/>
      <c r="AA61" s="12"/>
      <c r="AB61" s="12"/>
      <c r="AC61" s="13">
        <f>SUM(AC62:AG85)</f>
        <v>2873.6</v>
      </c>
      <c r="AD61" s="13"/>
      <c r="AE61" s="13"/>
      <c r="AF61" s="13"/>
      <c r="AG61" s="13"/>
      <c r="AH61" s="13">
        <f>SUM(AH62:AM85)</f>
        <v>3247.6000000000004</v>
      </c>
      <c r="AI61" s="13"/>
      <c r="AJ61" s="13"/>
      <c r="AK61" s="13"/>
      <c r="AL61" s="13"/>
      <c r="AM61" s="13"/>
      <c r="AN61" s="46">
        <v>3938</v>
      </c>
      <c r="AO61" s="46"/>
      <c r="AP61" s="46"/>
      <c r="AQ61" s="46"/>
      <c r="AR61" s="46"/>
      <c r="AS61" s="46"/>
      <c r="AT61" s="9">
        <f>SUM(AT62:AW85)</f>
        <v>6402</v>
      </c>
      <c r="AU61" s="9"/>
      <c r="AV61" s="9"/>
      <c r="AW61" s="9"/>
      <c r="AX61" s="9">
        <f>SUM(AX62:BB85)</f>
        <v>6102.3</v>
      </c>
      <c r="AY61" s="9"/>
      <c r="AZ61" s="9"/>
      <c r="BA61" s="9"/>
      <c r="BB61" s="9"/>
      <c r="BC61" s="5">
        <f>SUM(BC62:BC85)</f>
        <v>6102.5999999999995</v>
      </c>
    </row>
    <row r="62" spans="1:55" ht="13.7" customHeight="1" x14ac:dyDescent="0.15">
      <c r="A62" s="11" t="s">
        <v>26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63" t="s">
        <v>102</v>
      </c>
      <c r="S62" s="61"/>
      <c r="T62" s="61"/>
      <c r="U62" s="61"/>
      <c r="V62" s="61"/>
      <c r="W62" s="61"/>
      <c r="X62" s="12">
        <v>2111</v>
      </c>
      <c r="Y62" s="12"/>
      <c r="Z62" s="12"/>
      <c r="AA62" s="12"/>
      <c r="AB62" s="12"/>
      <c r="AC62" s="13">
        <v>1715.5</v>
      </c>
      <c r="AD62" s="13"/>
      <c r="AE62" s="13"/>
      <c r="AF62" s="13"/>
      <c r="AG62" s="13"/>
      <c r="AH62" s="13">
        <v>2015.4</v>
      </c>
      <c r="AI62" s="13"/>
      <c r="AJ62" s="13"/>
      <c r="AK62" s="13"/>
      <c r="AL62" s="13"/>
      <c r="AM62" s="13"/>
      <c r="AN62" s="9">
        <v>2449.4</v>
      </c>
      <c r="AO62" s="9"/>
      <c r="AP62" s="9"/>
      <c r="AQ62" s="9"/>
      <c r="AR62" s="9"/>
      <c r="AS62" s="9"/>
      <c r="AT62" s="9">
        <v>2916.1</v>
      </c>
      <c r="AU62" s="9"/>
      <c r="AV62" s="9"/>
      <c r="AW62" s="9"/>
      <c r="AX62" s="9">
        <v>2916.1</v>
      </c>
      <c r="AY62" s="9"/>
      <c r="AZ62" s="9"/>
      <c r="BA62" s="9"/>
      <c r="BB62" s="9"/>
      <c r="BC62" s="5">
        <v>2916.1</v>
      </c>
    </row>
    <row r="63" spans="1:55" ht="13.7" customHeight="1" x14ac:dyDescent="0.15">
      <c r="A63" s="11" t="s">
        <v>27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63" t="s">
        <v>102</v>
      </c>
      <c r="S63" s="61"/>
      <c r="T63" s="61"/>
      <c r="U63" s="61"/>
      <c r="V63" s="61"/>
      <c r="W63" s="61"/>
      <c r="X63" s="12">
        <v>2121</v>
      </c>
      <c r="Y63" s="12"/>
      <c r="Z63" s="12"/>
      <c r="AA63" s="12"/>
      <c r="AB63" s="12"/>
      <c r="AC63" s="13">
        <v>494.9</v>
      </c>
      <c r="AD63" s="13"/>
      <c r="AE63" s="13"/>
      <c r="AF63" s="13"/>
      <c r="AG63" s="13"/>
      <c r="AH63" s="13">
        <v>585.9</v>
      </c>
      <c r="AI63" s="13"/>
      <c r="AJ63" s="13"/>
      <c r="AK63" s="13"/>
      <c r="AL63" s="13"/>
      <c r="AM63" s="13"/>
      <c r="AN63" s="9">
        <v>578.70000000000005</v>
      </c>
      <c r="AO63" s="9"/>
      <c r="AP63" s="9"/>
      <c r="AQ63" s="9"/>
      <c r="AR63" s="9"/>
      <c r="AS63" s="9"/>
      <c r="AT63" s="9">
        <v>845.7</v>
      </c>
      <c r="AU63" s="9"/>
      <c r="AV63" s="9"/>
      <c r="AW63" s="9"/>
      <c r="AX63" s="9">
        <v>845.7</v>
      </c>
      <c r="AY63" s="9"/>
      <c r="AZ63" s="9"/>
      <c r="BA63" s="9"/>
      <c r="BB63" s="9"/>
      <c r="BC63" s="5">
        <v>845.7</v>
      </c>
    </row>
    <row r="64" spans="1:55" ht="13.7" customHeight="1" x14ac:dyDescent="0.15">
      <c r="A64" s="11" t="s">
        <v>29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63" t="s">
        <v>102</v>
      </c>
      <c r="S64" s="61"/>
      <c r="T64" s="61"/>
      <c r="U64" s="61"/>
      <c r="V64" s="61"/>
      <c r="W64" s="61"/>
      <c r="X64" s="12">
        <v>2222</v>
      </c>
      <c r="Y64" s="12"/>
      <c r="Z64" s="12"/>
      <c r="AA64" s="12"/>
      <c r="AB64" s="12"/>
      <c r="AC64" s="13">
        <v>135.19999999999999</v>
      </c>
      <c r="AD64" s="13"/>
      <c r="AE64" s="13"/>
      <c r="AF64" s="13"/>
      <c r="AG64" s="13"/>
      <c r="AH64" s="13">
        <v>143.6</v>
      </c>
      <c r="AI64" s="13"/>
      <c r="AJ64" s="13"/>
      <c r="AK64" s="13"/>
      <c r="AL64" s="13"/>
      <c r="AM64" s="13"/>
      <c r="AN64" s="9">
        <v>151.9</v>
      </c>
      <c r="AO64" s="9"/>
      <c r="AP64" s="9"/>
      <c r="AQ64" s="9"/>
      <c r="AR64" s="9"/>
      <c r="AS64" s="9"/>
      <c r="AT64" s="9">
        <v>1521.9</v>
      </c>
      <c r="AU64" s="9"/>
      <c r="AV64" s="9"/>
      <c r="AW64" s="9"/>
      <c r="AX64" s="9">
        <v>1536.9</v>
      </c>
      <c r="AY64" s="9"/>
      <c r="AZ64" s="9"/>
      <c r="BA64" s="9"/>
      <c r="BB64" s="9"/>
      <c r="BC64" s="5">
        <v>1536.9</v>
      </c>
    </row>
    <row r="65" spans="1:55" ht="13.7" customHeight="1" x14ac:dyDescent="0.15">
      <c r="A65" s="11" t="s">
        <v>46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63" t="s">
        <v>102</v>
      </c>
      <c r="S65" s="61"/>
      <c r="T65" s="61"/>
      <c r="U65" s="61"/>
      <c r="V65" s="61"/>
      <c r="W65" s="61"/>
      <c r="X65" s="12">
        <v>2223</v>
      </c>
      <c r="Y65" s="12"/>
      <c r="Z65" s="12"/>
      <c r="AA65" s="12"/>
      <c r="AB65" s="12"/>
      <c r="AC65" s="13">
        <v>132.30000000000001</v>
      </c>
      <c r="AD65" s="13"/>
      <c r="AE65" s="13"/>
      <c r="AF65" s="13"/>
      <c r="AG65" s="13"/>
      <c r="AH65" s="13">
        <v>113.5</v>
      </c>
      <c r="AI65" s="13"/>
      <c r="AJ65" s="13"/>
      <c r="AK65" s="13"/>
      <c r="AL65" s="13"/>
      <c r="AM65" s="13"/>
      <c r="AN65" s="9">
        <v>129.5</v>
      </c>
      <c r="AO65" s="9"/>
      <c r="AP65" s="9"/>
      <c r="AQ65" s="9"/>
      <c r="AR65" s="9"/>
      <c r="AS65" s="9"/>
      <c r="AT65" s="9">
        <v>114.9</v>
      </c>
      <c r="AU65" s="9"/>
      <c r="AV65" s="9"/>
      <c r="AW65" s="9"/>
      <c r="AX65" s="9">
        <v>114.9</v>
      </c>
      <c r="AY65" s="9"/>
      <c r="AZ65" s="9"/>
      <c r="BA65" s="9"/>
      <c r="BB65" s="9"/>
      <c r="BC65" s="5">
        <v>114.9</v>
      </c>
    </row>
    <row r="66" spans="1:55" ht="13.7" customHeight="1" x14ac:dyDescent="0.15">
      <c r="A66" s="11" t="s">
        <v>30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63" t="s">
        <v>102</v>
      </c>
      <c r="S66" s="61"/>
      <c r="T66" s="61"/>
      <c r="U66" s="61"/>
      <c r="V66" s="61"/>
      <c r="W66" s="61"/>
      <c r="X66" s="12">
        <v>2224</v>
      </c>
      <c r="Y66" s="12"/>
      <c r="Z66" s="12"/>
      <c r="AA66" s="12"/>
      <c r="AB66" s="12"/>
      <c r="AC66" s="13">
        <v>4.0999999999999996</v>
      </c>
      <c r="AD66" s="13"/>
      <c r="AE66" s="13"/>
      <c r="AF66" s="13"/>
      <c r="AG66" s="13"/>
      <c r="AH66" s="13">
        <v>5.8</v>
      </c>
      <c r="AI66" s="13"/>
      <c r="AJ66" s="13"/>
      <c r="AK66" s="13"/>
      <c r="AL66" s="13"/>
      <c r="AM66" s="13"/>
      <c r="AN66" s="9">
        <v>8.6</v>
      </c>
      <c r="AO66" s="9"/>
      <c r="AP66" s="9"/>
      <c r="AQ66" s="9"/>
      <c r="AR66" s="9"/>
      <c r="AS66" s="9"/>
      <c r="AT66" s="9">
        <v>8.6</v>
      </c>
      <c r="AU66" s="9"/>
      <c r="AV66" s="9"/>
      <c r="AW66" s="9"/>
      <c r="AX66" s="9">
        <v>8.6</v>
      </c>
      <c r="AY66" s="9"/>
      <c r="AZ66" s="9"/>
      <c r="BA66" s="9"/>
      <c r="BB66" s="9"/>
      <c r="BC66" s="5">
        <v>8.6</v>
      </c>
    </row>
    <row r="67" spans="1:55" ht="13.7" customHeight="1" x14ac:dyDescent="0.15">
      <c r="A67" s="11" t="s">
        <v>31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63" t="s">
        <v>102</v>
      </c>
      <c r="S67" s="61"/>
      <c r="T67" s="61"/>
      <c r="U67" s="61"/>
      <c r="V67" s="61"/>
      <c r="W67" s="61"/>
      <c r="X67" s="12">
        <v>2225</v>
      </c>
      <c r="Y67" s="12"/>
      <c r="Z67" s="12"/>
      <c r="AA67" s="12"/>
      <c r="AB67" s="12"/>
      <c r="AC67" s="13">
        <v>10.1</v>
      </c>
      <c r="AD67" s="13"/>
      <c r="AE67" s="13"/>
      <c r="AF67" s="13"/>
      <c r="AG67" s="13"/>
      <c r="AH67" s="13">
        <v>13.2</v>
      </c>
      <c r="AI67" s="13"/>
      <c r="AJ67" s="13"/>
      <c r="AK67" s="13"/>
      <c r="AL67" s="13"/>
      <c r="AM67" s="13"/>
      <c r="AN67" s="9">
        <v>18</v>
      </c>
      <c r="AO67" s="9"/>
      <c r="AP67" s="9"/>
      <c r="AQ67" s="9"/>
      <c r="AR67" s="9"/>
      <c r="AS67" s="9"/>
      <c r="AT67" s="9">
        <v>15</v>
      </c>
      <c r="AU67" s="9"/>
      <c r="AV67" s="9"/>
      <c r="AW67" s="9"/>
      <c r="AX67" s="9">
        <v>15</v>
      </c>
      <c r="AY67" s="9"/>
      <c r="AZ67" s="9"/>
      <c r="BA67" s="9"/>
      <c r="BB67" s="9"/>
      <c r="BC67" s="5">
        <v>15</v>
      </c>
    </row>
    <row r="68" spans="1:55" ht="13.7" customHeight="1" x14ac:dyDescent="0.15">
      <c r="A68" s="11" t="s">
        <v>32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63" t="s">
        <v>102</v>
      </c>
      <c r="S68" s="61"/>
      <c r="T68" s="61"/>
      <c r="U68" s="61"/>
      <c r="V68" s="61"/>
      <c r="W68" s="61"/>
      <c r="X68" s="12">
        <v>2226</v>
      </c>
      <c r="Y68" s="12"/>
      <c r="Z68" s="12"/>
      <c r="AA68" s="12"/>
      <c r="AB68" s="12"/>
      <c r="AC68" s="13">
        <v>9.6999999999999993</v>
      </c>
      <c r="AD68" s="13"/>
      <c r="AE68" s="13"/>
      <c r="AF68" s="13"/>
      <c r="AG68" s="13"/>
      <c r="AH68" s="13">
        <v>19.5</v>
      </c>
      <c r="AI68" s="13"/>
      <c r="AJ68" s="13"/>
      <c r="AK68" s="13"/>
      <c r="AL68" s="13"/>
      <c r="AM68" s="13"/>
      <c r="AN68" s="9">
        <v>28.5</v>
      </c>
      <c r="AO68" s="9"/>
      <c r="AP68" s="9"/>
      <c r="AQ68" s="9"/>
      <c r="AR68" s="9"/>
      <c r="AS68" s="9"/>
      <c r="AT68" s="9">
        <v>28.5</v>
      </c>
      <c r="AU68" s="9"/>
      <c r="AV68" s="9"/>
      <c r="AW68" s="9"/>
      <c r="AX68" s="9">
        <v>28.5</v>
      </c>
      <c r="AY68" s="9"/>
      <c r="AZ68" s="9"/>
      <c r="BA68" s="9"/>
      <c r="BB68" s="9"/>
      <c r="BC68" s="5">
        <v>28.5</v>
      </c>
    </row>
    <row r="69" spans="1:55" ht="13.7" customHeight="1" x14ac:dyDescent="0.15">
      <c r="A69" s="11" t="s">
        <v>47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63" t="s">
        <v>102</v>
      </c>
      <c r="S69" s="61"/>
      <c r="T69" s="61"/>
      <c r="U69" s="61"/>
      <c r="V69" s="61"/>
      <c r="W69" s="61"/>
      <c r="X69" s="12">
        <v>2227</v>
      </c>
      <c r="Y69" s="12"/>
      <c r="Z69" s="12"/>
      <c r="AA69" s="12"/>
      <c r="AB69" s="12"/>
      <c r="AC69" s="13">
        <v>56</v>
      </c>
      <c r="AD69" s="13"/>
      <c r="AE69" s="13"/>
      <c r="AF69" s="13"/>
      <c r="AG69" s="13"/>
      <c r="AH69" s="13">
        <v>63.5</v>
      </c>
      <c r="AI69" s="13"/>
      <c r="AJ69" s="13"/>
      <c r="AK69" s="13"/>
      <c r="AL69" s="13"/>
      <c r="AM69" s="13"/>
      <c r="AN69" s="9">
        <v>43.9</v>
      </c>
      <c r="AO69" s="9"/>
      <c r="AP69" s="9"/>
      <c r="AQ69" s="9"/>
      <c r="AR69" s="9"/>
      <c r="AS69" s="9"/>
      <c r="AT69" s="9">
        <v>103.9</v>
      </c>
      <c r="AU69" s="9"/>
      <c r="AV69" s="9"/>
      <c r="AW69" s="9"/>
      <c r="AX69" s="9">
        <v>88.9</v>
      </c>
      <c r="AY69" s="9"/>
      <c r="AZ69" s="9"/>
      <c r="BA69" s="9"/>
      <c r="BB69" s="9"/>
      <c r="BC69" s="5">
        <v>88.9</v>
      </c>
    </row>
    <row r="70" spans="1:55" ht="11.25" customHeight="1" x14ac:dyDescent="0.15">
      <c r="A70" s="11" t="s">
        <v>48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63" t="s">
        <v>102</v>
      </c>
      <c r="S70" s="61"/>
      <c r="T70" s="61"/>
      <c r="U70" s="61"/>
      <c r="V70" s="61"/>
      <c r="W70" s="61"/>
      <c r="X70" s="12">
        <v>2228</v>
      </c>
      <c r="Y70" s="12"/>
      <c r="Z70" s="12"/>
      <c r="AA70" s="12"/>
      <c r="AB70" s="12"/>
      <c r="AC70" s="13">
        <v>180.1</v>
      </c>
      <c r="AD70" s="13"/>
      <c r="AE70" s="13"/>
      <c r="AF70" s="13"/>
      <c r="AG70" s="13"/>
      <c r="AH70" s="13">
        <v>135.1</v>
      </c>
      <c r="AI70" s="13"/>
      <c r="AJ70" s="13"/>
      <c r="AK70" s="13"/>
      <c r="AL70" s="13"/>
      <c r="AM70" s="13"/>
      <c r="AN70" s="9">
        <v>280.60000000000002</v>
      </c>
      <c r="AO70" s="9"/>
      <c r="AP70" s="9"/>
      <c r="AQ70" s="9"/>
      <c r="AR70" s="9"/>
      <c r="AS70" s="9"/>
      <c r="AT70" s="9">
        <v>295.2</v>
      </c>
      <c r="AU70" s="9"/>
      <c r="AV70" s="9"/>
      <c r="AW70" s="9"/>
      <c r="AX70" s="9">
        <v>295.2</v>
      </c>
      <c r="AY70" s="9"/>
      <c r="AZ70" s="9"/>
      <c r="BA70" s="9"/>
      <c r="BB70" s="9"/>
      <c r="BC70" s="5">
        <v>295.2</v>
      </c>
    </row>
    <row r="71" spans="1:55" ht="13.7" customHeight="1" x14ac:dyDescent="0.15">
      <c r="A71" s="11" t="s">
        <v>33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63" t="s">
        <v>102</v>
      </c>
      <c r="S71" s="61"/>
      <c r="T71" s="61"/>
      <c r="U71" s="61"/>
      <c r="V71" s="61"/>
      <c r="W71" s="61"/>
      <c r="X71" s="12">
        <v>2229</v>
      </c>
      <c r="Y71" s="12"/>
      <c r="Z71" s="12"/>
      <c r="AA71" s="12"/>
      <c r="AB71" s="12"/>
      <c r="AC71" s="13">
        <v>9.4</v>
      </c>
      <c r="AD71" s="13"/>
      <c r="AE71" s="13"/>
      <c r="AF71" s="13"/>
      <c r="AG71" s="13"/>
      <c r="AH71" s="13">
        <v>6.1</v>
      </c>
      <c r="AI71" s="13"/>
      <c r="AJ71" s="13"/>
      <c r="AK71" s="13"/>
      <c r="AL71" s="13"/>
      <c r="AM71" s="13"/>
      <c r="AN71" s="9">
        <v>46.5</v>
      </c>
      <c r="AO71" s="9"/>
      <c r="AP71" s="9"/>
      <c r="AQ71" s="9"/>
      <c r="AR71" s="9"/>
      <c r="AS71" s="9"/>
      <c r="AT71" s="9">
        <v>47.6</v>
      </c>
      <c r="AU71" s="9"/>
      <c r="AV71" s="9"/>
      <c r="AW71" s="9"/>
      <c r="AX71" s="9">
        <v>47.1</v>
      </c>
      <c r="AY71" s="9"/>
      <c r="AZ71" s="9"/>
      <c r="BA71" s="9"/>
      <c r="BB71" s="9"/>
      <c r="BC71" s="5">
        <v>47</v>
      </c>
    </row>
    <row r="72" spans="1:55" ht="12.75" customHeight="1" x14ac:dyDescent="0.15">
      <c r="A72" s="11" t="s">
        <v>34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64" t="s">
        <v>102</v>
      </c>
      <c r="S72" s="62"/>
      <c r="T72" s="62"/>
      <c r="U72" s="62"/>
      <c r="V72" s="62"/>
      <c r="W72" s="62"/>
      <c r="X72" s="57">
        <v>2735</v>
      </c>
      <c r="Y72" s="57"/>
      <c r="Z72" s="57"/>
      <c r="AA72" s="57"/>
      <c r="AB72" s="57"/>
      <c r="AC72" s="58">
        <v>12.9</v>
      </c>
      <c r="AD72" s="58"/>
      <c r="AE72" s="58"/>
      <c r="AF72" s="58"/>
      <c r="AG72" s="58"/>
      <c r="AH72" s="58">
        <v>12.6</v>
      </c>
      <c r="AI72" s="58"/>
      <c r="AJ72" s="58"/>
      <c r="AK72" s="58"/>
      <c r="AL72" s="58"/>
      <c r="AM72" s="58"/>
      <c r="AN72" s="59">
        <v>26.9</v>
      </c>
      <c r="AO72" s="59"/>
      <c r="AP72" s="59"/>
      <c r="AQ72" s="59"/>
      <c r="AR72" s="59"/>
      <c r="AS72" s="59"/>
      <c r="AT72" s="59">
        <v>26.9</v>
      </c>
      <c r="AU72" s="59"/>
      <c r="AV72" s="59"/>
      <c r="AW72" s="59"/>
      <c r="AX72" s="59">
        <v>26.9</v>
      </c>
      <c r="AY72" s="59"/>
      <c r="AZ72" s="59"/>
      <c r="BA72" s="59"/>
      <c r="BB72" s="59"/>
      <c r="BC72" s="60">
        <v>26.9</v>
      </c>
    </row>
    <row r="73" spans="1:55" ht="13.7" customHeight="1" x14ac:dyDescent="0.15">
      <c r="A73" s="10" t="s">
        <v>91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63" t="s">
        <v>102</v>
      </c>
      <c r="S73" s="61"/>
      <c r="T73" s="61"/>
      <c r="U73" s="61"/>
      <c r="V73" s="61"/>
      <c r="W73" s="61"/>
      <c r="X73" s="12">
        <v>2739</v>
      </c>
      <c r="Y73" s="12"/>
      <c r="Z73" s="12"/>
      <c r="AA73" s="12"/>
      <c r="AB73" s="12"/>
      <c r="AC73" s="13">
        <v>27</v>
      </c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5"/>
    </row>
    <row r="74" spans="1:55" ht="13.7" customHeight="1" x14ac:dyDescent="0.15">
      <c r="A74" s="10" t="s">
        <v>86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63" t="s">
        <v>102</v>
      </c>
      <c r="S74" s="61"/>
      <c r="T74" s="61"/>
      <c r="U74" s="61"/>
      <c r="V74" s="61"/>
      <c r="W74" s="61"/>
      <c r="X74" s="12">
        <v>2811</v>
      </c>
      <c r="Y74" s="12"/>
      <c r="Z74" s="12"/>
      <c r="AA74" s="12"/>
      <c r="AB74" s="12"/>
      <c r="AC74" s="13"/>
      <c r="AD74" s="13"/>
      <c r="AE74" s="13"/>
      <c r="AF74" s="13"/>
      <c r="AG74" s="13"/>
      <c r="AH74" s="13">
        <v>19.5</v>
      </c>
      <c r="AI74" s="13"/>
      <c r="AJ74" s="13"/>
      <c r="AK74" s="13"/>
      <c r="AL74" s="13"/>
      <c r="AM74" s="13"/>
      <c r="AN74" s="9">
        <v>21.4</v>
      </c>
      <c r="AO74" s="9"/>
      <c r="AP74" s="9"/>
      <c r="AQ74" s="9"/>
      <c r="AR74" s="9"/>
      <c r="AS74" s="9"/>
      <c r="AT74" s="9">
        <v>20.3</v>
      </c>
      <c r="AU74" s="9"/>
      <c r="AV74" s="9"/>
      <c r="AW74" s="9"/>
      <c r="AX74" s="9">
        <v>20.8</v>
      </c>
      <c r="AY74" s="9"/>
      <c r="AZ74" s="9"/>
      <c r="BA74" s="9"/>
      <c r="BB74" s="9"/>
      <c r="BC74" s="5">
        <v>20.9</v>
      </c>
    </row>
    <row r="75" spans="1:55" ht="13.7" customHeight="1" x14ac:dyDescent="0.15">
      <c r="A75" s="11" t="s">
        <v>35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63" t="s">
        <v>102</v>
      </c>
      <c r="S75" s="61"/>
      <c r="T75" s="61"/>
      <c r="U75" s="61"/>
      <c r="V75" s="61"/>
      <c r="W75" s="61"/>
      <c r="X75" s="12">
        <v>3141</v>
      </c>
      <c r="Y75" s="12"/>
      <c r="Z75" s="12"/>
      <c r="AA75" s="12"/>
      <c r="AB75" s="12"/>
      <c r="AC75" s="13">
        <v>44.2</v>
      </c>
      <c r="AD75" s="13"/>
      <c r="AE75" s="13"/>
      <c r="AF75" s="13"/>
      <c r="AG75" s="13"/>
      <c r="AH75" s="13">
        <v>44.3</v>
      </c>
      <c r="AI75" s="13"/>
      <c r="AJ75" s="13"/>
      <c r="AK75" s="13"/>
      <c r="AL75" s="13"/>
      <c r="AM75" s="13"/>
      <c r="AN75" s="9">
        <v>43.2</v>
      </c>
      <c r="AO75" s="9"/>
      <c r="AP75" s="9"/>
      <c r="AQ75" s="9"/>
      <c r="AR75" s="9"/>
      <c r="AS75" s="9"/>
      <c r="AT75" s="9">
        <v>45.8</v>
      </c>
      <c r="AU75" s="9"/>
      <c r="AV75" s="9"/>
      <c r="AW75" s="9"/>
      <c r="AX75" s="9">
        <v>45.8</v>
      </c>
      <c r="AY75" s="9"/>
      <c r="AZ75" s="9"/>
      <c r="BA75" s="9"/>
      <c r="BB75" s="9"/>
      <c r="BC75" s="5">
        <v>45.8</v>
      </c>
    </row>
    <row r="76" spans="1:55" ht="13.7" customHeight="1" x14ac:dyDescent="0.15">
      <c r="A76" s="10" t="s">
        <v>87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63" t="s">
        <v>102</v>
      </c>
      <c r="S76" s="61"/>
      <c r="T76" s="61"/>
      <c r="U76" s="61"/>
      <c r="V76" s="61"/>
      <c r="W76" s="61"/>
      <c r="X76" s="12">
        <v>3151</v>
      </c>
      <c r="Y76" s="12"/>
      <c r="Z76" s="12"/>
      <c r="AA76" s="12"/>
      <c r="AB76" s="12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9"/>
      <c r="AO76" s="9"/>
      <c r="AP76" s="9"/>
      <c r="AQ76" s="9"/>
      <c r="AR76" s="9"/>
      <c r="AS76" s="9"/>
      <c r="AT76" s="9">
        <v>300</v>
      </c>
      <c r="AU76" s="9"/>
      <c r="AV76" s="9"/>
      <c r="AW76" s="9"/>
      <c r="AX76" s="9"/>
      <c r="AY76" s="9"/>
      <c r="AZ76" s="9"/>
      <c r="BA76" s="9"/>
      <c r="BB76" s="9"/>
      <c r="BC76" s="8"/>
    </row>
    <row r="77" spans="1:55" ht="13.7" customHeight="1" x14ac:dyDescent="0.15">
      <c r="A77" s="11" t="s">
        <v>36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63" t="s">
        <v>102</v>
      </c>
      <c r="S77" s="61"/>
      <c r="T77" s="61"/>
      <c r="U77" s="61"/>
      <c r="V77" s="61"/>
      <c r="W77" s="61"/>
      <c r="X77" s="12">
        <v>3161</v>
      </c>
      <c r="Y77" s="12"/>
      <c r="Z77" s="12"/>
      <c r="AA77" s="12"/>
      <c r="AB77" s="12"/>
      <c r="AC77" s="13">
        <v>9.9</v>
      </c>
      <c r="AD77" s="13"/>
      <c r="AE77" s="13"/>
      <c r="AF77" s="13"/>
      <c r="AG77" s="13"/>
      <c r="AH77" s="13">
        <v>11</v>
      </c>
      <c r="AI77" s="13"/>
      <c r="AJ77" s="13"/>
      <c r="AK77" s="13"/>
      <c r="AL77" s="13"/>
      <c r="AM77" s="13"/>
      <c r="AN77" s="9">
        <v>23.3</v>
      </c>
      <c r="AO77" s="9"/>
      <c r="AP77" s="9"/>
      <c r="AQ77" s="9"/>
      <c r="AR77" s="9"/>
      <c r="AS77" s="9"/>
      <c r="AT77" s="9">
        <v>23.3</v>
      </c>
      <c r="AU77" s="9"/>
      <c r="AV77" s="9"/>
      <c r="AW77" s="9"/>
      <c r="AX77" s="9">
        <v>23.3</v>
      </c>
      <c r="AY77" s="9"/>
      <c r="AZ77" s="9"/>
      <c r="BA77" s="9"/>
      <c r="BB77" s="9"/>
      <c r="BC77" s="5">
        <v>23.3</v>
      </c>
    </row>
    <row r="78" spans="1:55" ht="13.7" customHeight="1" x14ac:dyDescent="0.15">
      <c r="A78" s="11" t="s">
        <v>54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63" t="s">
        <v>102</v>
      </c>
      <c r="S78" s="61"/>
      <c r="T78" s="61"/>
      <c r="U78" s="61"/>
      <c r="V78" s="61"/>
      <c r="W78" s="61"/>
      <c r="X78" s="12">
        <v>3171</v>
      </c>
      <c r="Y78" s="12"/>
      <c r="Z78" s="12"/>
      <c r="AA78" s="12"/>
      <c r="AB78" s="12"/>
      <c r="AC78" s="13">
        <v>9.6</v>
      </c>
      <c r="AD78" s="13"/>
      <c r="AE78" s="13"/>
      <c r="AF78" s="13"/>
      <c r="AG78" s="13"/>
      <c r="AH78" s="13">
        <v>8.6</v>
      </c>
      <c r="AI78" s="13"/>
      <c r="AJ78" s="13"/>
      <c r="AK78" s="13"/>
      <c r="AL78" s="13"/>
      <c r="AM78" s="13"/>
      <c r="AN78" s="9">
        <v>13.6</v>
      </c>
      <c r="AO78" s="9"/>
      <c r="AP78" s="9"/>
      <c r="AQ78" s="9"/>
      <c r="AR78" s="9"/>
      <c r="AS78" s="9"/>
      <c r="AT78" s="9">
        <v>11</v>
      </c>
      <c r="AU78" s="9"/>
      <c r="AV78" s="9"/>
      <c r="AW78" s="9"/>
      <c r="AX78" s="9">
        <v>11</v>
      </c>
      <c r="AY78" s="9"/>
      <c r="AZ78" s="9"/>
      <c r="BA78" s="9"/>
      <c r="BB78" s="9"/>
      <c r="BC78" s="5">
        <v>11</v>
      </c>
    </row>
    <row r="79" spans="1:55" ht="13.7" customHeight="1" x14ac:dyDescent="0.15">
      <c r="A79" s="40" t="s">
        <v>37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2"/>
      <c r="R79" s="63" t="s">
        <v>102</v>
      </c>
      <c r="S79" s="61"/>
      <c r="T79" s="61"/>
      <c r="U79" s="61"/>
      <c r="V79" s="61"/>
      <c r="W79" s="61"/>
      <c r="X79" s="12">
        <v>3311</v>
      </c>
      <c r="Y79" s="12"/>
      <c r="Z79" s="12"/>
      <c r="AA79" s="12"/>
      <c r="AB79" s="12"/>
      <c r="AC79" s="13">
        <v>12.3</v>
      </c>
      <c r="AD79" s="13"/>
      <c r="AE79" s="13"/>
      <c r="AF79" s="13"/>
      <c r="AG79" s="13"/>
      <c r="AH79" s="13">
        <v>7.9</v>
      </c>
      <c r="AI79" s="13"/>
      <c r="AJ79" s="13"/>
      <c r="AK79" s="13"/>
      <c r="AL79" s="13"/>
      <c r="AM79" s="13"/>
      <c r="AN79" s="9">
        <v>27.7</v>
      </c>
      <c r="AO79" s="9"/>
      <c r="AP79" s="9"/>
      <c r="AQ79" s="9"/>
      <c r="AR79" s="9"/>
      <c r="AS79" s="9"/>
      <c r="AT79" s="9">
        <v>27.7</v>
      </c>
      <c r="AU79" s="9"/>
      <c r="AV79" s="9"/>
      <c r="AW79" s="9"/>
      <c r="AX79" s="9">
        <v>27.7</v>
      </c>
      <c r="AY79" s="9"/>
      <c r="AZ79" s="9"/>
      <c r="BA79" s="9"/>
      <c r="BB79" s="9"/>
      <c r="BC79" s="5">
        <v>27.7</v>
      </c>
    </row>
    <row r="80" spans="1:55" ht="13.7" customHeight="1" x14ac:dyDescent="0.15">
      <c r="A80" s="11" t="s">
        <v>38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63" t="s">
        <v>102</v>
      </c>
      <c r="S80" s="61"/>
      <c r="T80" s="61"/>
      <c r="U80" s="61"/>
      <c r="V80" s="61"/>
      <c r="W80" s="61"/>
      <c r="X80" s="12">
        <v>3321</v>
      </c>
      <c r="Y80" s="12"/>
      <c r="Z80" s="12"/>
      <c r="AA80" s="12"/>
      <c r="AB80" s="12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9">
        <v>5.4</v>
      </c>
      <c r="AO80" s="9"/>
      <c r="AP80" s="9"/>
      <c r="AQ80" s="9"/>
      <c r="AR80" s="9"/>
      <c r="AS80" s="9"/>
      <c r="AT80" s="9">
        <v>5.4</v>
      </c>
      <c r="AU80" s="9"/>
      <c r="AV80" s="9"/>
      <c r="AW80" s="9"/>
      <c r="AX80" s="9">
        <v>5.4</v>
      </c>
      <c r="AY80" s="9"/>
      <c r="AZ80" s="9"/>
      <c r="BA80" s="9"/>
      <c r="BB80" s="9"/>
      <c r="BC80" s="5">
        <v>5.4</v>
      </c>
    </row>
    <row r="81" spans="1:55" ht="13.7" customHeight="1" x14ac:dyDescent="0.15">
      <c r="A81" s="11" t="s">
        <v>39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63" t="s">
        <v>102</v>
      </c>
      <c r="S81" s="61"/>
      <c r="T81" s="61"/>
      <c r="U81" s="61"/>
      <c r="V81" s="61"/>
      <c r="W81" s="61"/>
      <c r="X81" s="12">
        <v>3341</v>
      </c>
      <c r="Y81" s="12"/>
      <c r="Z81" s="12"/>
      <c r="AA81" s="12"/>
      <c r="AB81" s="12"/>
      <c r="AC81" s="13"/>
      <c r="AD81" s="13"/>
      <c r="AE81" s="13"/>
      <c r="AF81" s="13"/>
      <c r="AG81" s="13"/>
      <c r="AH81" s="13">
        <v>2.9</v>
      </c>
      <c r="AI81" s="13"/>
      <c r="AJ81" s="13"/>
      <c r="AK81" s="13"/>
      <c r="AL81" s="13"/>
      <c r="AM81" s="13"/>
      <c r="AN81" s="9">
        <v>5.7</v>
      </c>
      <c r="AO81" s="9"/>
      <c r="AP81" s="9"/>
      <c r="AQ81" s="9"/>
      <c r="AR81" s="9"/>
      <c r="AS81" s="9"/>
      <c r="AT81" s="9">
        <v>6</v>
      </c>
      <c r="AU81" s="9"/>
      <c r="AV81" s="9"/>
      <c r="AW81" s="9"/>
      <c r="AX81" s="9">
        <v>6.3</v>
      </c>
      <c r="AY81" s="9"/>
      <c r="AZ81" s="9"/>
      <c r="BA81" s="9"/>
      <c r="BB81" s="9"/>
      <c r="BC81" s="5">
        <v>6.6</v>
      </c>
    </row>
    <row r="82" spans="1:55" ht="13.7" customHeight="1" x14ac:dyDescent="0.15">
      <c r="A82" s="11" t="s">
        <v>40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63" t="s">
        <v>102</v>
      </c>
      <c r="S82" s="61"/>
      <c r="T82" s="61"/>
      <c r="U82" s="61"/>
      <c r="V82" s="61"/>
      <c r="W82" s="61"/>
      <c r="X82" s="12">
        <v>3361</v>
      </c>
      <c r="Y82" s="12"/>
      <c r="Z82" s="12"/>
      <c r="AA82" s="12"/>
      <c r="AB82" s="12"/>
      <c r="AC82" s="13">
        <v>6.5</v>
      </c>
      <c r="AD82" s="13"/>
      <c r="AE82" s="13"/>
      <c r="AF82" s="13"/>
      <c r="AG82" s="13"/>
      <c r="AH82" s="13">
        <v>20.399999999999999</v>
      </c>
      <c r="AI82" s="13"/>
      <c r="AJ82" s="13"/>
      <c r="AK82" s="13"/>
      <c r="AL82" s="13"/>
      <c r="AM82" s="13"/>
      <c r="AN82" s="9">
        <v>20.5</v>
      </c>
      <c r="AO82" s="9"/>
      <c r="AP82" s="9"/>
      <c r="AQ82" s="9"/>
      <c r="AR82" s="9"/>
      <c r="AS82" s="9"/>
      <c r="AT82" s="9">
        <v>20.5</v>
      </c>
      <c r="AU82" s="9"/>
      <c r="AV82" s="9"/>
      <c r="AW82" s="9"/>
      <c r="AX82" s="9">
        <v>20.5</v>
      </c>
      <c r="AY82" s="9"/>
      <c r="AZ82" s="9"/>
      <c r="BA82" s="9"/>
      <c r="BB82" s="9"/>
      <c r="BC82" s="5">
        <v>20.5</v>
      </c>
    </row>
    <row r="83" spans="1:55" ht="13.7" customHeight="1" x14ac:dyDescent="0.15">
      <c r="A83" s="10" t="s">
        <v>88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63" t="s">
        <v>102</v>
      </c>
      <c r="S83" s="61"/>
      <c r="T83" s="61"/>
      <c r="U83" s="61"/>
      <c r="V83" s="61"/>
      <c r="W83" s="61"/>
      <c r="X83" s="12">
        <v>3371</v>
      </c>
      <c r="Y83" s="12"/>
      <c r="Z83" s="12"/>
      <c r="AA83" s="12"/>
      <c r="AB83" s="12"/>
      <c r="AC83" s="13"/>
      <c r="AD83" s="13"/>
      <c r="AE83" s="13"/>
      <c r="AF83" s="13"/>
      <c r="AG83" s="13"/>
      <c r="AH83" s="13">
        <v>1</v>
      </c>
      <c r="AI83" s="13"/>
      <c r="AJ83" s="13"/>
      <c r="AK83" s="13"/>
      <c r="AL83" s="13"/>
      <c r="AM83" s="13"/>
      <c r="AN83" s="47"/>
      <c r="AO83" s="47"/>
      <c r="AP83" s="47"/>
      <c r="AQ83" s="47"/>
      <c r="AR83" s="47"/>
      <c r="AS83" s="47"/>
      <c r="AT83" s="9"/>
      <c r="AU83" s="9"/>
      <c r="AV83" s="9"/>
      <c r="AW83" s="9"/>
      <c r="AX83" s="9"/>
      <c r="AY83" s="9"/>
      <c r="AZ83" s="9"/>
      <c r="BA83" s="9"/>
      <c r="BB83" s="9"/>
      <c r="BC83" s="5"/>
    </row>
    <row r="84" spans="1:55" ht="13.7" customHeight="1" x14ac:dyDescent="0.15">
      <c r="A84" s="11" t="s">
        <v>42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63" t="s">
        <v>102</v>
      </c>
      <c r="S84" s="61"/>
      <c r="T84" s="61"/>
      <c r="U84" s="61"/>
      <c r="V84" s="61"/>
      <c r="W84" s="61"/>
      <c r="X84" s="12">
        <v>3381</v>
      </c>
      <c r="Y84" s="12"/>
      <c r="Z84" s="12"/>
      <c r="AA84" s="12"/>
      <c r="AB84" s="12"/>
      <c r="AC84" s="13"/>
      <c r="AD84" s="13"/>
      <c r="AE84" s="13"/>
      <c r="AF84" s="13"/>
      <c r="AG84" s="13"/>
      <c r="AH84" s="13">
        <v>4.5</v>
      </c>
      <c r="AI84" s="13"/>
      <c r="AJ84" s="13"/>
      <c r="AK84" s="13"/>
      <c r="AL84" s="13"/>
      <c r="AM84" s="13"/>
      <c r="AN84" s="9">
        <v>5</v>
      </c>
      <c r="AO84" s="9"/>
      <c r="AP84" s="9"/>
      <c r="AQ84" s="9"/>
      <c r="AR84" s="9"/>
      <c r="AS84" s="9"/>
      <c r="AT84" s="9">
        <v>5</v>
      </c>
      <c r="AU84" s="9"/>
      <c r="AV84" s="9"/>
      <c r="AW84" s="9"/>
      <c r="AX84" s="9">
        <v>5</v>
      </c>
      <c r="AY84" s="9"/>
      <c r="AZ84" s="9"/>
      <c r="BA84" s="9"/>
      <c r="BB84" s="9"/>
      <c r="BC84" s="5">
        <v>5</v>
      </c>
    </row>
    <row r="85" spans="1:55" ht="13.7" customHeight="1" x14ac:dyDescent="0.15">
      <c r="A85" s="11" t="s">
        <v>50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63" t="s">
        <v>102</v>
      </c>
      <c r="S85" s="61"/>
      <c r="T85" s="61"/>
      <c r="U85" s="61"/>
      <c r="V85" s="61"/>
      <c r="W85" s="61"/>
      <c r="X85" s="12">
        <v>3391</v>
      </c>
      <c r="Y85" s="12"/>
      <c r="Z85" s="12"/>
      <c r="AA85" s="12"/>
      <c r="AB85" s="12"/>
      <c r="AC85" s="13">
        <v>3.9</v>
      </c>
      <c r="AD85" s="13"/>
      <c r="AE85" s="13"/>
      <c r="AF85" s="13"/>
      <c r="AG85" s="13"/>
      <c r="AH85" s="13">
        <v>13.3</v>
      </c>
      <c r="AI85" s="13"/>
      <c r="AJ85" s="13"/>
      <c r="AK85" s="13"/>
      <c r="AL85" s="13"/>
      <c r="AM85" s="13"/>
      <c r="AN85" s="9">
        <v>12.7</v>
      </c>
      <c r="AO85" s="9"/>
      <c r="AP85" s="9"/>
      <c r="AQ85" s="9"/>
      <c r="AR85" s="9"/>
      <c r="AS85" s="9"/>
      <c r="AT85" s="9">
        <v>12.7</v>
      </c>
      <c r="AU85" s="9"/>
      <c r="AV85" s="9"/>
      <c r="AW85" s="9"/>
      <c r="AX85" s="9">
        <v>12.7</v>
      </c>
      <c r="AY85" s="9"/>
      <c r="AZ85" s="9"/>
      <c r="BA85" s="9"/>
      <c r="BB85" s="9"/>
      <c r="BC85" s="5">
        <v>12.7</v>
      </c>
    </row>
    <row r="86" spans="1:55" ht="24" customHeight="1" x14ac:dyDescent="0.15">
      <c r="A86" s="40" t="s">
        <v>72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2"/>
      <c r="R86" s="57">
        <v>70014</v>
      </c>
      <c r="S86" s="57"/>
      <c r="T86" s="57"/>
      <c r="U86" s="57"/>
      <c r="V86" s="57"/>
      <c r="W86" s="57"/>
      <c r="X86" s="57" t="s">
        <v>0</v>
      </c>
      <c r="Y86" s="57"/>
      <c r="Z86" s="57"/>
      <c r="AA86" s="57"/>
      <c r="AB86" s="57"/>
      <c r="AC86" s="58">
        <f>SUM(AC87:AG103)</f>
        <v>170023.5</v>
      </c>
      <c r="AD86" s="58"/>
      <c r="AE86" s="58"/>
      <c r="AF86" s="58"/>
      <c r="AG86" s="58"/>
      <c r="AH86" s="58">
        <f>SUM(AH87:AM103)</f>
        <v>156438.00000000003</v>
      </c>
      <c r="AI86" s="58"/>
      <c r="AJ86" s="58"/>
      <c r="AK86" s="58"/>
      <c r="AL86" s="58"/>
      <c r="AM86" s="58"/>
      <c r="AN86" s="59">
        <f>SUM(AN87:AS103)</f>
        <v>126260</v>
      </c>
      <c r="AO86" s="59"/>
      <c r="AP86" s="59"/>
      <c r="AQ86" s="59"/>
      <c r="AR86" s="59"/>
      <c r="AS86" s="59"/>
      <c r="AT86" s="59">
        <f>SUM(AT87:AW103)</f>
        <v>134728.99999999997</v>
      </c>
      <c r="AU86" s="59"/>
      <c r="AV86" s="59"/>
      <c r="AW86" s="59"/>
      <c r="AX86" s="58">
        <f>SUM(AX87:BB103)</f>
        <v>159315.9</v>
      </c>
      <c r="AY86" s="58"/>
      <c r="AZ86" s="58"/>
      <c r="BA86" s="58"/>
      <c r="BB86" s="58"/>
      <c r="BC86" s="6">
        <f>SUM(BC87:BC103)</f>
        <v>0</v>
      </c>
    </row>
    <row r="87" spans="1:55" ht="13.7" customHeight="1" x14ac:dyDescent="0.15">
      <c r="A87" s="11" t="s">
        <v>28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2">
        <v>70014</v>
      </c>
      <c r="S87" s="12"/>
      <c r="T87" s="12"/>
      <c r="U87" s="12"/>
      <c r="V87" s="12"/>
      <c r="W87" s="12"/>
      <c r="X87" s="12">
        <v>2221</v>
      </c>
      <c r="Y87" s="12"/>
      <c r="Z87" s="12"/>
      <c r="AA87" s="12"/>
      <c r="AB87" s="12"/>
      <c r="AC87" s="13">
        <v>113.5</v>
      </c>
      <c r="AD87" s="13"/>
      <c r="AE87" s="13"/>
      <c r="AF87" s="13"/>
      <c r="AG87" s="13"/>
      <c r="AH87" s="13">
        <v>162.6</v>
      </c>
      <c r="AI87" s="13"/>
      <c r="AJ87" s="13"/>
      <c r="AK87" s="13"/>
      <c r="AL87" s="13"/>
      <c r="AM87" s="13"/>
      <c r="AN87" s="9">
        <v>289.8</v>
      </c>
      <c r="AO87" s="9"/>
      <c r="AP87" s="9"/>
      <c r="AQ87" s="9"/>
      <c r="AR87" s="9"/>
      <c r="AS87" s="9"/>
      <c r="AT87" s="9">
        <v>217.3</v>
      </c>
      <c r="AU87" s="9"/>
      <c r="AV87" s="9"/>
      <c r="AW87" s="9"/>
      <c r="AX87" s="13">
        <v>217.3</v>
      </c>
      <c r="AY87" s="13"/>
      <c r="AZ87" s="13"/>
      <c r="BA87" s="13"/>
      <c r="BB87" s="13"/>
      <c r="BC87" s="6"/>
    </row>
    <row r="88" spans="1:55" ht="13.7" customHeight="1" x14ac:dyDescent="0.15">
      <c r="A88" s="11" t="s">
        <v>29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2">
        <v>70014</v>
      </c>
      <c r="S88" s="12"/>
      <c r="T88" s="12"/>
      <c r="U88" s="12"/>
      <c r="V88" s="12"/>
      <c r="W88" s="12"/>
      <c r="X88" s="12">
        <v>2222</v>
      </c>
      <c r="Y88" s="12"/>
      <c r="Z88" s="12"/>
      <c r="AA88" s="12"/>
      <c r="AB88" s="12"/>
      <c r="AC88" s="13">
        <v>57.7</v>
      </c>
      <c r="AD88" s="13"/>
      <c r="AE88" s="13"/>
      <c r="AF88" s="13"/>
      <c r="AG88" s="13"/>
      <c r="AH88" s="13">
        <v>62.8</v>
      </c>
      <c r="AI88" s="13"/>
      <c r="AJ88" s="13"/>
      <c r="AK88" s="13"/>
      <c r="AL88" s="13"/>
      <c r="AM88" s="13"/>
      <c r="AN88" s="9">
        <v>80</v>
      </c>
      <c r="AO88" s="9"/>
      <c r="AP88" s="9"/>
      <c r="AQ88" s="9"/>
      <c r="AR88" s="9"/>
      <c r="AS88" s="9"/>
      <c r="AT88" s="9">
        <v>80</v>
      </c>
      <c r="AU88" s="9"/>
      <c r="AV88" s="9"/>
      <c r="AW88" s="9"/>
      <c r="AX88" s="13">
        <v>80</v>
      </c>
      <c r="AY88" s="13"/>
      <c r="AZ88" s="13"/>
      <c r="BA88" s="13"/>
      <c r="BB88" s="13"/>
      <c r="BC88" s="6"/>
    </row>
    <row r="89" spans="1:55" ht="13.7" customHeight="1" x14ac:dyDescent="0.15">
      <c r="A89" s="11" t="s">
        <v>46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2">
        <v>70014</v>
      </c>
      <c r="S89" s="12"/>
      <c r="T89" s="12"/>
      <c r="U89" s="12"/>
      <c r="V89" s="12"/>
      <c r="W89" s="12"/>
      <c r="X89" s="12">
        <v>2223</v>
      </c>
      <c r="Y89" s="12"/>
      <c r="Z89" s="12"/>
      <c r="AA89" s="12"/>
      <c r="AB89" s="12"/>
      <c r="AC89" s="13">
        <v>421.2</v>
      </c>
      <c r="AD89" s="13"/>
      <c r="AE89" s="13"/>
      <c r="AF89" s="13"/>
      <c r="AG89" s="13"/>
      <c r="AH89" s="13">
        <v>421.2</v>
      </c>
      <c r="AI89" s="13"/>
      <c r="AJ89" s="13"/>
      <c r="AK89" s="13"/>
      <c r="AL89" s="13"/>
      <c r="AM89" s="13"/>
      <c r="AN89" s="9">
        <v>516</v>
      </c>
      <c r="AO89" s="9"/>
      <c r="AP89" s="9"/>
      <c r="AQ89" s="9"/>
      <c r="AR89" s="9"/>
      <c r="AS89" s="9"/>
      <c r="AT89" s="9">
        <v>421.2</v>
      </c>
      <c r="AU89" s="9"/>
      <c r="AV89" s="9"/>
      <c r="AW89" s="9"/>
      <c r="AX89" s="13">
        <v>421.2</v>
      </c>
      <c r="AY89" s="13"/>
      <c r="AZ89" s="13"/>
      <c r="BA89" s="13"/>
      <c r="BB89" s="13"/>
      <c r="BC89" s="6"/>
    </row>
    <row r="90" spans="1:55" ht="13.7" customHeight="1" x14ac:dyDescent="0.15">
      <c r="A90" s="11" t="s">
        <v>31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2">
        <v>70014</v>
      </c>
      <c r="S90" s="12"/>
      <c r="T90" s="12"/>
      <c r="U90" s="12"/>
      <c r="V90" s="12"/>
      <c r="W90" s="12"/>
      <c r="X90" s="12">
        <v>2225</v>
      </c>
      <c r="Y90" s="12"/>
      <c r="Z90" s="12"/>
      <c r="AA90" s="12"/>
      <c r="AB90" s="12"/>
      <c r="AC90" s="13">
        <v>12.8</v>
      </c>
      <c r="AD90" s="13"/>
      <c r="AE90" s="13"/>
      <c r="AF90" s="13"/>
      <c r="AG90" s="13"/>
      <c r="AH90" s="13">
        <v>113.4</v>
      </c>
      <c r="AI90" s="13"/>
      <c r="AJ90" s="13"/>
      <c r="AK90" s="13"/>
      <c r="AL90" s="13"/>
      <c r="AM90" s="13"/>
      <c r="AN90" s="9">
        <v>51.2</v>
      </c>
      <c r="AO90" s="9"/>
      <c r="AP90" s="9"/>
      <c r="AQ90" s="9"/>
      <c r="AR90" s="9"/>
      <c r="AS90" s="9"/>
      <c r="AT90" s="9">
        <v>121.2</v>
      </c>
      <c r="AU90" s="9"/>
      <c r="AV90" s="9"/>
      <c r="AW90" s="9"/>
      <c r="AX90" s="13">
        <v>121.2</v>
      </c>
      <c r="AY90" s="13"/>
      <c r="AZ90" s="13"/>
      <c r="BA90" s="13"/>
      <c r="BB90" s="13"/>
      <c r="BC90" s="6"/>
    </row>
    <row r="91" spans="1:55" ht="13.7" customHeight="1" x14ac:dyDescent="0.15">
      <c r="A91" s="11" t="s">
        <v>32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2">
        <v>70014</v>
      </c>
      <c r="S91" s="12"/>
      <c r="T91" s="12"/>
      <c r="U91" s="12"/>
      <c r="V91" s="12"/>
      <c r="W91" s="12"/>
      <c r="X91" s="12">
        <v>2226</v>
      </c>
      <c r="Y91" s="12"/>
      <c r="Z91" s="12"/>
      <c r="AA91" s="12"/>
      <c r="AB91" s="12"/>
      <c r="AC91" s="13">
        <v>292.89999999999998</v>
      </c>
      <c r="AD91" s="13"/>
      <c r="AE91" s="13"/>
      <c r="AF91" s="13"/>
      <c r="AG91" s="13"/>
      <c r="AH91" s="13">
        <v>352.2</v>
      </c>
      <c r="AI91" s="13"/>
      <c r="AJ91" s="13"/>
      <c r="AK91" s="13"/>
      <c r="AL91" s="13"/>
      <c r="AM91" s="13"/>
      <c r="AN91" s="9">
        <v>576</v>
      </c>
      <c r="AO91" s="9"/>
      <c r="AP91" s="9"/>
      <c r="AQ91" s="9"/>
      <c r="AR91" s="9"/>
      <c r="AS91" s="9"/>
      <c r="AT91" s="9">
        <v>500</v>
      </c>
      <c r="AU91" s="9"/>
      <c r="AV91" s="9"/>
      <c r="AW91" s="9"/>
      <c r="AX91" s="13">
        <v>500</v>
      </c>
      <c r="AY91" s="13"/>
      <c r="AZ91" s="13"/>
      <c r="BA91" s="13"/>
      <c r="BB91" s="13"/>
      <c r="BC91" s="6"/>
    </row>
    <row r="92" spans="1:55" ht="13.7" customHeight="1" x14ac:dyDescent="0.15">
      <c r="A92" s="11" t="s">
        <v>33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2">
        <v>70014</v>
      </c>
      <c r="S92" s="12"/>
      <c r="T92" s="12"/>
      <c r="U92" s="12"/>
      <c r="V92" s="12"/>
      <c r="W92" s="12"/>
      <c r="X92" s="12">
        <v>2229</v>
      </c>
      <c r="Y92" s="12"/>
      <c r="Z92" s="12"/>
      <c r="AA92" s="12"/>
      <c r="AB92" s="12"/>
      <c r="AC92" s="13">
        <v>61662.8</v>
      </c>
      <c r="AD92" s="13"/>
      <c r="AE92" s="13"/>
      <c r="AF92" s="13"/>
      <c r="AG92" s="13"/>
      <c r="AH92" s="13">
        <v>71870.600000000006</v>
      </c>
      <c r="AI92" s="13"/>
      <c r="AJ92" s="13"/>
      <c r="AK92" s="13"/>
      <c r="AL92" s="13"/>
      <c r="AM92" s="13"/>
      <c r="AN92" s="46">
        <v>69916.899999999994</v>
      </c>
      <c r="AO92" s="46"/>
      <c r="AP92" s="46"/>
      <c r="AQ92" s="46"/>
      <c r="AR92" s="46"/>
      <c r="AS92" s="46"/>
      <c r="AT92" s="9">
        <v>80049.899999999994</v>
      </c>
      <c r="AU92" s="9"/>
      <c r="AV92" s="9"/>
      <c r="AW92" s="9"/>
      <c r="AX92" s="13">
        <v>74906.5</v>
      </c>
      <c r="AY92" s="13"/>
      <c r="AZ92" s="13"/>
      <c r="BA92" s="13"/>
      <c r="BB92" s="13"/>
      <c r="BC92" s="6"/>
    </row>
    <row r="93" spans="1:55" ht="13.7" customHeight="1" x14ac:dyDescent="0.15">
      <c r="A93" s="10" t="s">
        <v>92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>
        <v>70014</v>
      </c>
      <c r="S93" s="12"/>
      <c r="T93" s="12"/>
      <c r="U93" s="12"/>
      <c r="V93" s="12"/>
      <c r="W93" s="12"/>
      <c r="X93" s="12">
        <v>2632</v>
      </c>
      <c r="Y93" s="12"/>
      <c r="Z93" s="12"/>
      <c r="AA93" s="12"/>
      <c r="AB93" s="12"/>
      <c r="AC93" s="13">
        <v>22348</v>
      </c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46"/>
      <c r="AO93" s="46"/>
      <c r="AP93" s="46"/>
      <c r="AQ93" s="46"/>
      <c r="AR93" s="46"/>
      <c r="AS93" s="46"/>
      <c r="AT93" s="9"/>
      <c r="AU93" s="9"/>
      <c r="AV93" s="9"/>
      <c r="AW93" s="9"/>
      <c r="AX93" s="13"/>
      <c r="AY93" s="13"/>
      <c r="AZ93" s="13"/>
      <c r="BA93" s="13"/>
      <c r="BB93" s="13"/>
      <c r="BC93" s="6"/>
    </row>
    <row r="94" spans="1:55" ht="13.7" customHeight="1" x14ac:dyDescent="0.15">
      <c r="A94" s="11" t="s">
        <v>53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2">
        <v>70014</v>
      </c>
      <c r="S94" s="12"/>
      <c r="T94" s="12"/>
      <c r="U94" s="12"/>
      <c r="V94" s="12"/>
      <c r="W94" s="12"/>
      <c r="X94" s="12">
        <v>2816</v>
      </c>
      <c r="Y94" s="12"/>
      <c r="Z94" s="12"/>
      <c r="AA94" s="12"/>
      <c r="AB94" s="12"/>
      <c r="AC94" s="13">
        <v>8820.7999999999993</v>
      </c>
      <c r="AD94" s="13"/>
      <c r="AE94" s="13"/>
      <c r="AF94" s="13"/>
      <c r="AG94" s="13"/>
      <c r="AH94" s="13">
        <v>11584.1</v>
      </c>
      <c r="AI94" s="13"/>
      <c r="AJ94" s="13"/>
      <c r="AK94" s="13"/>
      <c r="AL94" s="13"/>
      <c r="AM94" s="13"/>
      <c r="AN94" s="46">
        <v>16502.8</v>
      </c>
      <c r="AO94" s="46"/>
      <c r="AP94" s="46"/>
      <c r="AQ94" s="46"/>
      <c r="AR94" s="46"/>
      <c r="AS94" s="46"/>
      <c r="AT94" s="9">
        <v>19772.099999999999</v>
      </c>
      <c r="AU94" s="9"/>
      <c r="AV94" s="9"/>
      <c r="AW94" s="9"/>
      <c r="AX94" s="13">
        <v>17592.400000000001</v>
      </c>
      <c r="AY94" s="13"/>
      <c r="AZ94" s="13"/>
      <c r="BA94" s="13"/>
      <c r="BB94" s="13"/>
      <c r="BC94" s="6"/>
    </row>
    <row r="95" spans="1:55" ht="13.7" customHeight="1" x14ac:dyDescent="0.15">
      <c r="A95" s="11" t="s">
        <v>73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2">
        <v>70014</v>
      </c>
      <c r="S95" s="12"/>
      <c r="T95" s="12"/>
      <c r="U95" s="12"/>
      <c r="V95" s="12"/>
      <c r="W95" s="12"/>
      <c r="X95" s="12">
        <v>2923</v>
      </c>
      <c r="Y95" s="12"/>
      <c r="Z95" s="12"/>
      <c r="AA95" s="12"/>
      <c r="AB95" s="12"/>
      <c r="AC95" s="13">
        <v>1405.7</v>
      </c>
      <c r="AD95" s="13"/>
      <c r="AE95" s="13"/>
      <c r="AF95" s="13"/>
      <c r="AG95" s="13"/>
      <c r="AH95" s="13">
        <v>4132.6000000000004</v>
      </c>
      <c r="AI95" s="13"/>
      <c r="AJ95" s="13"/>
      <c r="AK95" s="13"/>
      <c r="AL95" s="13"/>
      <c r="AM95" s="13"/>
      <c r="AN95" s="46">
        <v>1267</v>
      </c>
      <c r="AO95" s="46"/>
      <c r="AP95" s="46"/>
      <c r="AQ95" s="46"/>
      <c r="AR95" s="46"/>
      <c r="AS95" s="46"/>
      <c r="AT95" s="9">
        <v>1267</v>
      </c>
      <c r="AU95" s="9"/>
      <c r="AV95" s="9"/>
      <c r="AW95" s="9"/>
      <c r="AX95" s="13">
        <v>1267</v>
      </c>
      <c r="AY95" s="13"/>
      <c r="AZ95" s="13"/>
      <c r="BA95" s="13"/>
      <c r="BB95" s="13"/>
      <c r="BC95" s="6"/>
    </row>
    <row r="96" spans="1:55" ht="13.7" customHeight="1" x14ac:dyDescent="0.15">
      <c r="A96" s="11" t="s">
        <v>43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2">
        <v>70014</v>
      </c>
      <c r="S96" s="12"/>
      <c r="T96" s="12"/>
      <c r="U96" s="12"/>
      <c r="V96" s="12"/>
      <c r="W96" s="12"/>
      <c r="X96" s="12">
        <v>3111</v>
      </c>
      <c r="Y96" s="12"/>
      <c r="Z96" s="12"/>
      <c r="AA96" s="12"/>
      <c r="AB96" s="12"/>
      <c r="AC96" s="13">
        <v>2858.3</v>
      </c>
      <c r="AD96" s="13"/>
      <c r="AE96" s="13"/>
      <c r="AF96" s="13"/>
      <c r="AG96" s="13"/>
      <c r="AH96" s="13">
        <v>10021.9</v>
      </c>
      <c r="AI96" s="13"/>
      <c r="AJ96" s="13"/>
      <c r="AK96" s="13"/>
      <c r="AL96" s="13"/>
      <c r="AM96" s="13"/>
      <c r="AN96" s="46"/>
      <c r="AO96" s="46"/>
      <c r="AP96" s="46"/>
      <c r="AQ96" s="46"/>
      <c r="AR96" s="46"/>
      <c r="AS96" s="46"/>
      <c r="AT96" s="9"/>
      <c r="AU96" s="9"/>
      <c r="AV96" s="9"/>
      <c r="AW96" s="9"/>
      <c r="AX96" s="13"/>
      <c r="AY96" s="13"/>
      <c r="AZ96" s="13"/>
      <c r="BA96" s="13"/>
      <c r="BB96" s="13"/>
      <c r="BC96" s="6"/>
    </row>
    <row r="97" spans="1:55" ht="13.7" customHeight="1" x14ac:dyDescent="0.15">
      <c r="A97" s="11" t="s">
        <v>35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2">
        <v>70014</v>
      </c>
      <c r="S97" s="12"/>
      <c r="T97" s="12"/>
      <c r="U97" s="12"/>
      <c r="V97" s="12"/>
      <c r="W97" s="12"/>
      <c r="X97" s="12">
        <v>3141</v>
      </c>
      <c r="Y97" s="12"/>
      <c r="Z97" s="12"/>
      <c r="AA97" s="12"/>
      <c r="AB97" s="12"/>
      <c r="AC97" s="13">
        <v>23681</v>
      </c>
      <c r="AD97" s="13"/>
      <c r="AE97" s="13"/>
      <c r="AF97" s="13"/>
      <c r="AG97" s="13"/>
      <c r="AH97" s="13">
        <v>35091.5</v>
      </c>
      <c r="AI97" s="13"/>
      <c r="AJ97" s="13"/>
      <c r="AK97" s="13"/>
      <c r="AL97" s="13"/>
      <c r="AM97" s="13"/>
      <c r="AN97" s="46">
        <v>9916.7999999999993</v>
      </c>
      <c r="AO97" s="46"/>
      <c r="AP97" s="46"/>
      <c r="AQ97" s="46"/>
      <c r="AR97" s="46"/>
      <c r="AS97" s="46"/>
      <c r="AT97" s="9">
        <v>10191.9</v>
      </c>
      <c r="AU97" s="9"/>
      <c r="AV97" s="9"/>
      <c r="AW97" s="9"/>
      <c r="AX97" s="13">
        <v>15256</v>
      </c>
      <c r="AY97" s="13"/>
      <c r="AZ97" s="13"/>
      <c r="BA97" s="13"/>
      <c r="BB97" s="13"/>
      <c r="BC97" s="6"/>
    </row>
    <row r="98" spans="1:55" ht="13.7" customHeight="1" x14ac:dyDescent="0.15">
      <c r="A98" s="10" t="s">
        <v>87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2">
        <v>70014</v>
      </c>
      <c r="S98" s="12"/>
      <c r="T98" s="12"/>
      <c r="U98" s="12"/>
      <c r="V98" s="12"/>
      <c r="W98" s="12"/>
      <c r="X98" s="12">
        <v>3151</v>
      </c>
      <c r="Y98" s="12"/>
      <c r="Z98" s="12"/>
      <c r="AA98" s="12"/>
      <c r="AB98" s="12"/>
      <c r="AC98" s="13">
        <v>693.6</v>
      </c>
      <c r="AD98" s="13"/>
      <c r="AE98" s="13"/>
      <c r="AF98" s="13"/>
      <c r="AG98" s="13"/>
      <c r="AH98" s="13">
        <v>3485.5</v>
      </c>
      <c r="AI98" s="13"/>
      <c r="AJ98" s="13"/>
      <c r="AK98" s="13"/>
      <c r="AL98" s="13"/>
      <c r="AM98" s="13"/>
      <c r="AN98" s="46"/>
      <c r="AO98" s="46"/>
      <c r="AP98" s="46"/>
      <c r="AQ98" s="46"/>
      <c r="AR98" s="46"/>
      <c r="AS98" s="46"/>
      <c r="AT98" s="9"/>
      <c r="AU98" s="9"/>
      <c r="AV98" s="9"/>
      <c r="AW98" s="9"/>
      <c r="AX98" s="13"/>
      <c r="AY98" s="13"/>
      <c r="AZ98" s="13"/>
      <c r="BA98" s="13"/>
      <c r="BB98" s="13"/>
      <c r="BC98" s="6"/>
    </row>
    <row r="99" spans="1:55" ht="13.7" customHeight="1" x14ac:dyDescent="0.15">
      <c r="A99" s="11" t="s">
        <v>37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2">
        <v>70014</v>
      </c>
      <c r="S99" s="12"/>
      <c r="T99" s="12"/>
      <c r="U99" s="12"/>
      <c r="V99" s="12"/>
      <c r="W99" s="12"/>
      <c r="X99" s="12">
        <v>3311</v>
      </c>
      <c r="Y99" s="12"/>
      <c r="Z99" s="12"/>
      <c r="AA99" s="12"/>
      <c r="AB99" s="12"/>
      <c r="AC99" s="13">
        <v>674.8</v>
      </c>
      <c r="AD99" s="13"/>
      <c r="AE99" s="13"/>
      <c r="AF99" s="13"/>
      <c r="AG99" s="13"/>
      <c r="AH99" s="13">
        <v>451.5</v>
      </c>
      <c r="AI99" s="13"/>
      <c r="AJ99" s="13"/>
      <c r="AK99" s="13"/>
      <c r="AL99" s="13"/>
      <c r="AM99" s="13"/>
      <c r="AN99" s="46">
        <v>980.4</v>
      </c>
      <c r="AO99" s="46"/>
      <c r="AP99" s="46"/>
      <c r="AQ99" s="46"/>
      <c r="AR99" s="46"/>
      <c r="AS99" s="46"/>
      <c r="AT99" s="9">
        <v>980.4</v>
      </c>
      <c r="AU99" s="9"/>
      <c r="AV99" s="9"/>
      <c r="AW99" s="9"/>
      <c r="AX99" s="13">
        <v>980.4</v>
      </c>
      <c r="AY99" s="13"/>
      <c r="AZ99" s="13"/>
      <c r="BA99" s="13"/>
      <c r="BB99" s="13"/>
      <c r="BC99" s="6"/>
    </row>
    <row r="100" spans="1:55" ht="13.7" customHeight="1" x14ac:dyDescent="0.15">
      <c r="A100" s="11" t="s">
        <v>49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2">
        <v>70014</v>
      </c>
      <c r="S100" s="12"/>
      <c r="T100" s="12"/>
      <c r="U100" s="12"/>
      <c r="V100" s="12"/>
      <c r="W100" s="12"/>
      <c r="X100" s="12">
        <v>3331</v>
      </c>
      <c r="Y100" s="12"/>
      <c r="Z100" s="12"/>
      <c r="AA100" s="12"/>
      <c r="AB100" s="12"/>
      <c r="AC100" s="13">
        <v>14.3</v>
      </c>
      <c r="AD100" s="13"/>
      <c r="AE100" s="13"/>
      <c r="AF100" s="13"/>
      <c r="AG100" s="13"/>
      <c r="AH100" s="13">
        <v>16.899999999999999</v>
      </c>
      <c r="AI100" s="13"/>
      <c r="AJ100" s="13"/>
      <c r="AK100" s="13"/>
      <c r="AL100" s="13"/>
      <c r="AM100" s="13"/>
      <c r="AN100" s="46">
        <v>40</v>
      </c>
      <c r="AO100" s="46"/>
      <c r="AP100" s="46"/>
      <c r="AQ100" s="46"/>
      <c r="AR100" s="46"/>
      <c r="AS100" s="46"/>
      <c r="AT100" s="9">
        <v>40</v>
      </c>
      <c r="AU100" s="9"/>
      <c r="AV100" s="9"/>
      <c r="AW100" s="9"/>
      <c r="AX100" s="13">
        <v>40</v>
      </c>
      <c r="AY100" s="13"/>
      <c r="AZ100" s="13"/>
      <c r="BA100" s="13"/>
      <c r="BB100" s="13"/>
      <c r="BC100" s="6"/>
    </row>
    <row r="101" spans="1:55" ht="11.25" x14ac:dyDescent="0.15">
      <c r="A101" s="11" t="s">
        <v>39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>
        <v>70014</v>
      </c>
      <c r="S101" s="12"/>
      <c r="T101" s="12"/>
      <c r="U101" s="12"/>
      <c r="V101" s="12"/>
      <c r="W101" s="12"/>
      <c r="X101" s="12">
        <v>3341</v>
      </c>
      <c r="Y101" s="12"/>
      <c r="Z101" s="12"/>
      <c r="AA101" s="12"/>
      <c r="AB101" s="12"/>
      <c r="AC101" s="13">
        <v>18686.900000000001</v>
      </c>
      <c r="AD101" s="13"/>
      <c r="AE101" s="13"/>
      <c r="AF101" s="13"/>
      <c r="AG101" s="13"/>
      <c r="AH101" s="13">
        <v>2275.1</v>
      </c>
      <c r="AI101" s="13"/>
      <c r="AJ101" s="13"/>
      <c r="AK101" s="13"/>
      <c r="AL101" s="13"/>
      <c r="AM101" s="13"/>
      <c r="AN101" s="46">
        <v>6678.8</v>
      </c>
      <c r="AO101" s="46"/>
      <c r="AP101" s="46"/>
      <c r="AQ101" s="46"/>
      <c r="AR101" s="46"/>
      <c r="AS101" s="46"/>
      <c r="AT101" s="9">
        <v>7379.5</v>
      </c>
      <c r="AU101" s="9"/>
      <c r="AV101" s="9"/>
      <c r="AW101" s="9"/>
      <c r="AX101" s="13">
        <v>15413.3</v>
      </c>
      <c r="AY101" s="13"/>
      <c r="AZ101" s="13"/>
      <c r="BA101" s="13"/>
      <c r="BB101" s="13"/>
      <c r="BC101" s="6"/>
    </row>
    <row r="102" spans="1:55" ht="13.7" customHeight="1" x14ac:dyDescent="0.15">
      <c r="A102" s="11" t="s">
        <v>74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2">
        <v>70014</v>
      </c>
      <c r="S102" s="12"/>
      <c r="T102" s="12"/>
      <c r="U102" s="12"/>
      <c r="V102" s="12"/>
      <c r="W102" s="12"/>
      <c r="X102" s="12">
        <v>3351</v>
      </c>
      <c r="Y102" s="12"/>
      <c r="Z102" s="12"/>
      <c r="AA102" s="12"/>
      <c r="AB102" s="12"/>
      <c r="AC102" s="13">
        <v>28195.9</v>
      </c>
      <c r="AD102" s="13"/>
      <c r="AE102" s="13"/>
      <c r="AF102" s="13"/>
      <c r="AG102" s="13"/>
      <c r="AH102" s="13">
        <v>16273.9</v>
      </c>
      <c r="AI102" s="13"/>
      <c r="AJ102" s="13"/>
      <c r="AK102" s="13"/>
      <c r="AL102" s="13"/>
      <c r="AM102" s="13"/>
      <c r="AN102" s="46">
        <v>19318.8</v>
      </c>
      <c r="AO102" s="46"/>
      <c r="AP102" s="46"/>
      <c r="AQ102" s="46"/>
      <c r="AR102" s="46"/>
      <c r="AS102" s="46"/>
      <c r="AT102" s="9">
        <v>13583</v>
      </c>
      <c r="AU102" s="9"/>
      <c r="AV102" s="9"/>
      <c r="AW102" s="9"/>
      <c r="AX102" s="13">
        <v>32395.1</v>
      </c>
      <c r="AY102" s="13"/>
      <c r="AZ102" s="13"/>
      <c r="BA102" s="13"/>
      <c r="BB102" s="13"/>
      <c r="BC102" s="6"/>
    </row>
    <row r="103" spans="1:55" ht="13.7" customHeight="1" x14ac:dyDescent="0.15">
      <c r="A103" s="11" t="s">
        <v>40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2">
        <v>70014</v>
      </c>
      <c r="S103" s="12"/>
      <c r="T103" s="12"/>
      <c r="U103" s="12"/>
      <c r="V103" s="12"/>
      <c r="W103" s="12"/>
      <c r="X103" s="12">
        <v>3361</v>
      </c>
      <c r="Y103" s="12"/>
      <c r="Z103" s="12"/>
      <c r="AA103" s="12"/>
      <c r="AB103" s="12"/>
      <c r="AC103" s="13">
        <v>83.3</v>
      </c>
      <c r="AD103" s="13"/>
      <c r="AE103" s="13"/>
      <c r="AF103" s="13"/>
      <c r="AG103" s="13"/>
      <c r="AH103" s="13">
        <v>122.2</v>
      </c>
      <c r="AI103" s="13"/>
      <c r="AJ103" s="13"/>
      <c r="AK103" s="13"/>
      <c r="AL103" s="13"/>
      <c r="AM103" s="13"/>
      <c r="AN103" s="46">
        <v>125.5</v>
      </c>
      <c r="AO103" s="46"/>
      <c r="AP103" s="46"/>
      <c r="AQ103" s="46"/>
      <c r="AR103" s="46"/>
      <c r="AS103" s="46"/>
      <c r="AT103" s="9">
        <v>125.5</v>
      </c>
      <c r="AU103" s="9"/>
      <c r="AV103" s="9"/>
      <c r="AW103" s="9"/>
      <c r="AX103" s="13">
        <v>125.5</v>
      </c>
      <c r="AY103" s="13"/>
      <c r="AZ103" s="13"/>
      <c r="BA103" s="13"/>
      <c r="BB103" s="13"/>
      <c r="BC103" s="6"/>
    </row>
    <row r="104" spans="1:55" ht="13.7" customHeight="1" x14ac:dyDescent="0.15">
      <c r="A104" s="11" t="s">
        <v>75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2">
        <v>70138</v>
      </c>
      <c r="S104" s="12"/>
      <c r="T104" s="12"/>
      <c r="U104" s="12"/>
      <c r="V104" s="12"/>
      <c r="W104" s="12"/>
      <c r="X104" s="12" t="s">
        <v>0</v>
      </c>
      <c r="Y104" s="12"/>
      <c r="Z104" s="12"/>
      <c r="AA104" s="12"/>
      <c r="AB104" s="12"/>
      <c r="AC104" s="13">
        <f>SUM(AC105:AG110)</f>
        <v>884.3</v>
      </c>
      <c r="AD104" s="13"/>
      <c r="AE104" s="13"/>
      <c r="AF104" s="13"/>
      <c r="AG104" s="13"/>
      <c r="AH104" s="13">
        <f>SUM(AH105:AM110)</f>
        <v>978.90000000000009</v>
      </c>
      <c r="AI104" s="13"/>
      <c r="AJ104" s="13"/>
      <c r="AK104" s="13"/>
      <c r="AL104" s="13"/>
      <c r="AM104" s="13"/>
      <c r="AN104" s="46">
        <f>SUM(AN105:AS110)</f>
        <v>1069.9999999999998</v>
      </c>
      <c r="AO104" s="46"/>
      <c r="AP104" s="46"/>
      <c r="AQ104" s="46"/>
      <c r="AR104" s="46"/>
      <c r="AS104" s="46"/>
      <c r="AT104" s="9">
        <f>SUM(AT105:AW110)</f>
        <v>1090</v>
      </c>
      <c r="AU104" s="9"/>
      <c r="AV104" s="9"/>
      <c r="AW104" s="9"/>
      <c r="AX104" s="9">
        <f>SUM(AX105:BB110)</f>
        <v>1109.9999999999998</v>
      </c>
      <c r="AY104" s="9"/>
      <c r="AZ104" s="9"/>
      <c r="BA104" s="9"/>
      <c r="BB104" s="9"/>
      <c r="BC104" s="6">
        <f>SUM(BC105:BC110)</f>
        <v>0</v>
      </c>
    </row>
    <row r="105" spans="1:55" ht="13.7" customHeight="1" x14ac:dyDescent="0.15">
      <c r="A105" s="11" t="s">
        <v>29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2">
        <v>70138</v>
      </c>
      <c r="S105" s="12"/>
      <c r="T105" s="12"/>
      <c r="U105" s="12"/>
      <c r="V105" s="12"/>
      <c r="W105" s="12"/>
      <c r="X105" s="12">
        <v>2222</v>
      </c>
      <c r="Y105" s="12"/>
      <c r="Z105" s="12"/>
      <c r="AA105" s="12"/>
      <c r="AB105" s="12"/>
      <c r="AC105" s="13">
        <v>2.7</v>
      </c>
      <c r="AD105" s="13"/>
      <c r="AE105" s="13"/>
      <c r="AF105" s="13"/>
      <c r="AG105" s="13"/>
      <c r="AH105" s="13">
        <v>2.6</v>
      </c>
      <c r="AI105" s="13"/>
      <c r="AJ105" s="13"/>
      <c r="AK105" s="13"/>
      <c r="AL105" s="13"/>
      <c r="AM105" s="13"/>
      <c r="AN105" s="46">
        <v>5</v>
      </c>
      <c r="AO105" s="46"/>
      <c r="AP105" s="46"/>
      <c r="AQ105" s="46"/>
      <c r="AR105" s="46"/>
      <c r="AS105" s="46"/>
      <c r="AT105" s="9">
        <v>5</v>
      </c>
      <c r="AU105" s="9"/>
      <c r="AV105" s="9"/>
      <c r="AW105" s="9"/>
      <c r="AX105" s="9">
        <v>5</v>
      </c>
      <c r="AY105" s="9"/>
      <c r="AZ105" s="9"/>
      <c r="BA105" s="9"/>
      <c r="BB105" s="9"/>
      <c r="BC105" s="6"/>
    </row>
    <row r="106" spans="1:55" ht="13.7" customHeight="1" x14ac:dyDescent="0.15">
      <c r="A106" s="11" t="s">
        <v>30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2">
        <v>70138</v>
      </c>
      <c r="S106" s="12"/>
      <c r="T106" s="12"/>
      <c r="U106" s="12"/>
      <c r="V106" s="12"/>
      <c r="W106" s="12"/>
      <c r="X106" s="12">
        <v>2224</v>
      </c>
      <c r="Y106" s="12"/>
      <c r="Z106" s="12"/>
      <c r="AA106" s="12"/>
      <c r="AB106" s="12"/>
      <c r="AC106" s="13">
        <v>3.5</v>
      </c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46">
        <v>20</v>
      </c>
      <c r="AO106" s="46"/>
      <c r="AP106" s="46"/>
      <c r="AQ106" s="46"/>
      <c r="AR106" s="46"/>
      <c r="AS106" s="46"/>
      <c r="AT106" s="9">
        <v>10</v>
      </c>
      <c r="AU106" s="9"/>
      <c r="AV106" s="9"/>
      <c r="AW106" s="9"/>
      <c r="AX106" s="9">
        <v>10</v>
      </c>
      <c r="AY106" s="9"/>
      <c r="AZ106" s="9"/>
      <c r="BA106" s="9"/>
      <c r="BB106" s="9"/>
      <c r="BC106" s="6"/>
    </row>
    <row r="107" spans="1:55" ht="13.7" customHeight="1" x14ac:dyDescent="0.15">
      <c r="A107" s="40" t="s">
        <v>33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2"/>
      <c r="R107" s="12">
        <v>70138</v>
      </c>
      <c r="S107" s="12"/>
      <c r="T107" s="12"/>
      <c r="U107" s="12"/>
      <c r="V107" s="12"/>
      <c r="W107" s="12"/>
      <c r="X107" s="12">
        <v>2229</v>
      </c>
      <c r="Y107" s="12"/>
      <c r="Z107" s="12"/>
      <c r="AA107" s="12"/>
      <c r="AB107" s="12"/>
      <c r="AC107" s="13">
        <v>9.1999999999999993</v>
      </c>
      <c r="AD107" s="13"/>
      <c r="AE107" s="13"/>
      <c r="AF107" s="13"/>
      <c r="AG107" s="13"/>
      <c r="AH107" s="13">
        <v>97.5</v>
      </c>
      <c r="AI107" s="13"/>
      <c r="AJ107" s="13"/>
      <c r="AK107" s="13"/>
      <c r="AL107" s="13"/>
      <c r="AM107" s="13"/>
      <c r="AN107" s="46">
        <v>40</v>
      </c>
      <c r="AO107" s="46"/>
      <c r="AP107" s="46"/>
      <c r="AQ107" s="46"/>
      <c r="AR107" s="46"/>
      <c r="AS107" s="46"/>
      <c r="AT107" s="9">
        <v>50</v>
      </c>
      <c r="AU107" s="9"/>
      <c r="AV107" s="9"/>
      <c r="AW107" s="9"/>
      <c r="AX107" s="9">
        <v>50</v>
      </c>
      <c r="AY107" s="9"/>
      <c r="AZ107" s="9"/>
      <c r="BA107" s="9"/>
      <c r="BB107" s="9"/>
      <c r="BC107" s="6"/>
    </row>
    <row r="108" spans="1:55" ht="13.7" customHeight="1" x14ac:dyDescent="0.15">
      <c r="A108" s="11" t="s">
        <v>53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2">
        <v>70138</v>
      </c>
      <c r="S108" s="12"/>
      <c r="T108" s="12"/>
      <c r="U108" s="12"/>
      <c r="V108" s="12"/>
      <c r="W108" s="12"/>
      <c r="X108" s="12">
        <v>2816</v>
      </c>
      <c r="Y108" s="12"/>
      <c r="Z108" s="12"/>
      <c r="AA108" s="12"/>
      <c r="AB108" s="12"/>
      <c r="AC108" s="13">
        <v>848.2</v>
      </c>
      <c r="AD108" s="13"/>
      <c r="AE108" s="13"/>
      <c r="AF108" s="13"/>
      <c r="AG108" s="13"/>
      <c r="AH108" s="13">
        <v>851.7</v>
      </c>
      <c r="AI108" s="13"/>
      <c r="AJ108" s="13"/>
      <c r="AK108" s="13"/>
      <c r="AL108" s="13"/>
      <c r="AM108" s="13"/>
      <c r="AN108" s="46">
        <v>970.1</v>
      </c>
      <c r="AO108" s="46"/>
      <c r="AP108" s="46"/>
      <c r="AQ108" s="46"/>
      <c r="AR108" s="46"/>
      <c r="AS108" s="46"/>
      <c r="AT108" s="9">
        <v>940.1</v>
      </c>
      <c r="AU108" s="9"/>
      <c r="AV108" s="9"/>
      <c r="AW108" s="9"/>
      <c r="AX108" s="9">
        <v>960.1</v>
      </c>
      <c r="AY108" s="9"/>
      <c r="AZ108" s="9"/>
      <c r="BA108" s="9"/>
      <c r="BB108" s="9"/>
      <c r="BC108" s="6"/>
    </row>
    <row r="109" spans="1:55" ht="13.7" customHeight="1" x14ac:dyDescent="0.15">
      <c r="A109" s="11" t="s">
        <v>49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2">
        <v>70138</v>
      </c>
      <c r="S109" s="12"/>
      <c r="T109" s="12"/>
      <c r="U109" s="12"/>
      <c r="V109" s="12"/>
      <c r="W109" s="12"/>
      <c r="X109" s="12">
        <v>3331</v>
      </c>
      <c r="Y109" s="12"/>
      <c r="Z109" s="12"/>
      <c r="AA109" s="12"/>
      <c r="AB109" s="12"/>
      <c r="AC109" s="13">
        <v>7.4</v>
      </c>
      <c r="AD109" s="13"/>
      <c r="AE109" s="13"/>
      <c r="AF109" s="13"/>
      <c r="AG109" s="13"/>
      <c r="AH109" s="13">
        <v>7.4</v>
      </c>
      <c r="AI109" s="13"/>
      <c r="AJ109" s="13"/>
      <c r="AK109" s="13"/>
      <c r="AL109" s="13"/>
      <c r="AM109" s="13"/>
      <c r="AN109" s="46">
        <v>10.6</v>
      </c>
      <c r="AO109" s="46"/>
      <c r="AP109" s="46"/>
      <c r="AQ109" s="46"/>
      <c r="AR109" s="46"/>
      <c r="AS109" s="46"/>
      <c r="AT109" s="9">
        <v>10.6</v>
      </c>
      <c r="AU109" s="9"/>
      <c r="AV109" s="9"/>
      <c r="AW109" s="9"/>
      <c r="AX109" s="9">
        <v>10.6</v>
      </c>
      <c r="AY109" s="9"/>
      <c r="AZ109" s="9"/>
      <c r="BA109" s="9"/>
      <c r="BB109" s="9"/>
      <c r="BC109" s="6"/>
    </row>
    <row r="110" spans="1:55" ht="13.7" customHeight="1" x14ac:dyDescent="0.15">
      <c r="A110" s="11" t="s">
        <v>40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2">
        <v>70138</v>
      </c>
      <c r="S110" s="12"/>
      <c r="T110" s="12"/>
      <c r="U110" s="12"/>
      <c r="V110" s="12"/>
      <c r="W110" s="12"/>
      <c r="X110" s="12">
        <v>3361</v>
      </c>
      <c r="Y110" s="12"/>
      <c r="Z110" s="12"/>
      <c r="AA110" s="12"/>
      <c r="AB110" s="12"/>
      <c r="AC110" s="13">
        <v>13.3</v>
      </c>
      <c r="AD110" s="13"/>
      <c r="AE110" s="13"/>
      <c r="AF110" s="13"/>
      <c r="AG110" s="13"/>
      <c r="AH110" s="13">
        <v>19.7</v>
      </c>
      <c r="AI110" s="13"/>
      <c r="AJ110" s="13"/>
      <c r="AK110" s="13"/>
      <c r="AL110" s="13"/>
      <c r="AM110" s="13"/>
      <c r="AN110" s="9">
        <v>24.3</v>
      </c>
      <c r="AO110" s="9"/>
      <c r="AP110" s="9"/>
      <c r="AQ110" s="9"/>
      <c r="AR110" s="9"/>
      <c r="AS110" s="9"/>
      <c r="AT110" s="9">
        <v>74.3</v>
      </c>
      <c r="AU110" s="9"/>
      <c r="AV110" s="9"/>
      <c r="AW110" s="9"/>
      <c r="AX110" s="9">
        <v>74.3</v>
      </c>
      <c r="AY110" s="9"/>
      <c r="AZ110" s="9"/>
      <c r="BA110" s="9"/>
      <c r="BB110" s="9"/>
      <c r="BC110" s="6"/>
    </row>
  </sheetData>
  <mergeCells count="817"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72:Q72"/>
    <mergeCell ref="R72:W72"/>
    <mergeCell ref="X72:AB72"/>
    <mergeCell ref="AC72:AG72"/>
    <mergeCell ref="AH72:AM72"/>
    <mergeCell ref="AN72:AS72"/>
    <mergeCell ref="AT72:AW72"/>
    <mergeCell ref="AX72:BB72"/>
    <mergeCell ref="A108:Q108"/>
    <mergeCell ref="R108:W108"/>
    <mergeCell ref="X108:AB108"/>
    <mergeCell ref="AC108:AG108"/>
    <mergeCell ref="AH108:AM108"/>
    <mergeCell ref="AN108:AS108"/>
    <mergeCell ref="AT108:AW108"/>
    <mergeCell ref="AX108:BB108"/>
    <mergeCell ref="A110:Q110"/>
    <mergeCell ref="R110:W110"/>
    <mergeCell ref="X110:AB110"/>
    <mergeCell ref="AC110:AG110"/>
    <mergeCell ref="AH110:AM110"/>
    <mergeCell ref="AN110:AS110"/>
    <mergeCell ref="AT110:AW110"/>
    <mergeCell ref="AX110:BB110"/>
    <mergeCell ref="A109:Q109"/>
    <mergeCell ref="R109:W109"/>
    <mergeCell ref="X109:AB109"/>
    <mergeCell ref="AC109:AG109"/>
    <mergeCell ref="AH109:AM109"/>
    <mergeCell ref="AN109:AS109"/>
    <mergeCell ref="AT109:AW109"/>
    <mergeCell ref="AX109:BB109"/>
    <mergeCell ref="A106:Q106"/>
    <mergeCell ref="R106:W106"/>
    <mergeCell ref="X106:AB106"/>
    <mergeCell ref="AC106:AG106"/>
    <mergeCell ref="AH106:AM106"/>
    <mergeCell ref="AN106:AS106"/>
    <mergeCell ref="AT106:AW106"/>
    <mergeCell ref="AX106:BB106"/>
    <mergeCell ref="A107:Q107"/>
    <mergeCell ref="R107:W107"/>
    <mergeCell ref="X107:AB107"/>
    <mergeCell ref="AC107:AG107"/>
    <mergeCell ref="AH107:AM107"/>
    <mergeCell ref="AN107:AS107"/>
    <mergeCell ref="AT107:AW107"/>
    <mergeCell ref="AX107:BB107"/>
    <mergeCell ref="A104:Q104"/>
    <mergeCell ref="R104:W104"/>
    <mergeCell ref="X104:AB104"/>
    <mergeCell ref="AC104:AG104"/>
    <mergeCell ref="AH104:AM104"/>
    <mergeCell ref="AN104:AS104"/>
    <mergeCell ref="AT104:AW104"/>
    <mergeCell ref="AX104:BB104"/>
    <mergeCell ref="A105:Q105"/>
    <mergeCell ref="R105:W105"/>
    <mergeCell ref="X105:AB105"/>
    <mergeCell ref="AC105:AG105"/>
    <mergeCell ref="AH105:AM105"/>
    <mergeCell ref="AN105:AS105"/>
    <mergeCell ref="AT105:AW105"/>
    <mergeCell ref="AX105:BB105"/>
    <mergeCell ref="A102:Q102"/>
    <mergeCell ref="R102:W102"/>
    <mergeCell ref="X102:AB102"/>
    <mergeCell ref="AC102:AG102"/>
    <mergeCell ref="AH102:AM102"/>
    <mergeCell ref="AN102:AS102"/>
    <mergeCell ref="AT102:AW102"/>
    <mergeCell ref="AX102:BB102"/>
    <mergeCell ref="A103:Q103"/>
    <mergeCell ref="R103:W103"/>
    <mergeCell ref="X103:AB103"/>
    <mergeCell ref="AC103:AG103"/>
    <mergeCell ref="AH103:AM103"/>
    <mergeCell ref="AN103:AS103"/>
    <mergeCell ref="AT103:AW103"/>
    <mergeCell ref="AX103:BB103"/>
    <mergeCell ref="A100:Q100"/>
    <mergeCell ref="R100:W100"/>
    <mergeCell ref="X100:AB100"/>
    <mergeCell ref="AC100:AG100"/>
    <mergeCell ref="AH100:AM100"/>
    <mergeCell ref="AN100:AS100"/>
    <mergeCell ref="AT100:AW100"/>
    <mergeCell ref="AX100:BB100"/>
    <mergeCell ref="A101:Q101"/>
    <mergeCell ref="R101:W101"/>
    <mergeCell ref="X101:AB101"/>
    <mergeCell ref="AC101:AG101"/>
    <mergeCell ref="AH101:AM101"/>
    <mergeCell ref="AN101:AS101"/>
    <mergeCell ref="AT101:AW101"/>
    <mergeCell ref="AX101:BB101"/>
    <mergeCell ref="A99:Q99"/>
    <mergeCell ref="R99:W99"/>
    <mergeCell ref="X99:AB99"/>
    <mergeCell ref="AC99:AG99"/>
    <mergeCell ref="AH99:AM99"/>
    <mergeCell ref="AN99:AS99"/>
    <mergeCell ref="AT99:AW99"/>
    <mergeCell ref="AX99:BB99"/>
    <mergeCell ref="A98:Q98"/>
    <mergeCell ref="R98:W98"/>
    <mergeCell ref="X98:AB98"/>
    <mergeCell ref="AC98:AG98"/>
    <mergeCell ref="AH98:AM98"/>
    <mergeCell ref="AN98:AS98"/>
    <mergeCell ref="AT98:AW98"/>
    <mergeCell ref="AX98:BB98"/>
    <mergeCell ref="A95:Q95"/>
    <mergeCell ref="R95:W95"/>
    <mergeCell ref="X95:AB95"/>
    <mergeCell ref="AC95:AG95"/>
    <mergeCell ref="AH95:AM95"/>
    <mergeCell ref="AN95:AS95"/>
    <mergeCell ref="AT95:AW95"/>
    <mergeCell ref="AX95:BB95"/>
    <mergeCell ref="A97:Q97"/>
    <mergeCell ref="R97:W97"/>
    <mergeCell ref="X97:AB97"/>
    <mergeCell ref="AC97:AG97"/>
    <mergeCell ref="AH97:AM97"/>
    <mergeCell ref="AN97:AS97"/>
    <mergeCell ref="AT97:AW97"/>
    <mergeCell ref="AX97:BB97"/>
    <mergeCell ref="A96:Q96"/>
    <mergeCell ref="R96:W96"/>
    <mergeCell ref="X96:AB96"/>
    <mergeCell ref="AC96:AG96"/>
    <mergeCell ref="AH96:AM96"/>
    <mergeCell ref="AN96:AS96"/>
    <mergeCell ref="AT96:AW96"/>
    <mergeCell ref="AX96:BB96"/>
    <mergeCell ref="A92:Q92"/>
    <mergeCell ref="R92:W92"/>
    <mergeCell ref="X92:AB92"/>
    <mergeCell ref="AC92:AG92"/>
    <mergeCell ref="AH92:AM92"/>
    <mergeCell ref="AN92:AS92"/>
    <mergeCell ref="AT92:AW92"/>
    <mergeCell ref="AX92:BB92"/>
    <mergeCell ref="A94:Q94"/>
    <mergeCell ref="R94:W94"/>
    <mergeCell ref="X94:AB94"/>
    <mergeCell ref="AC94:AG94"/>
    <mergeCell ref="AH94:AM94"/>
    <mergeCell ref="AN94:AS94"/>
    <mergeCell ref="AT94:AW94"/>
    <mergeCell ref="AX94:BB94"/>
    <mergeCell ref="A93:Q93"/>
    <mergeCell ref="R93:W93"/>
    <mergeCell ref="X93:AB93"/>
    <mergeCell ref="AC93:AG93"/>
    <mergeCell ref="AH93:AM93"/>
    <mergeCell ref="AN93:AS93"/>
    <mergeCell ref="AT93:AW93"/>
    <mergeCell ref="AX93:BB93"/>
    <mergeCell ref="A90:Q90"/>
    <mergeCell ref="R90:W90"/>
    <mergeCell ref="X90:AB90"/>
    <mergeCell ref="AC90:AG90"/>
    <mergeCell ref="AH90:AM90"/>
    <mergeCell ref="AN90:AS90"/>
    <mergeCell ref="AT90:AW90"/>
    <mergeCell ref="AX90:BB90"/>
    <mergeCell ref="A91:Q91"/>
    <mergeCell ref="R91:W91"/>
    <mergeCell ref="X91:AB91"/>
    <mergeCell ref="AC91:AG91"/>
    <mergeCell ref="AH91:AM91"/>
    <mergeCell ref="AN91:AS91"/>
    <mergeCell ref="AT91:AW91"/>
    <mergeCell ref="AX91:BB91"/>
    <mergeCell ref="A88:Q88"/>
    <mergeCell ref="R88:W88"/>
    <mergeCell ref="X88:AB88"/>
    <mergeCell ref="AC88:AG88"/>
    <mergeCell ref="AH88:AM88"/>
    <mergeCell ref="AN88:AS88"/>
    <mergeCell ref="AT88:AW88"/>
    <mergeCell ref="AX88:BB88"/>
    <mergeCell ref="A89:Q89"/>
    <mergeCell ref="R89:W89"/>
    <mergeCell ref="X89:AB89"/>
    <mergeCell ref="AC89:AG89"/>
    <mergeCell ref="AH89:AM89"/>
    <mergeCell ref="AN89:AS89"/>
    <mergeCell ref="AT89:AW89"/>
    <mergeCell ref="AX89:BB89"/>
    <mergeCell ref="A86:Q86"/>
    <mergeCell ref="R86:W86"/>
    <mergeCell ref="X86:AB86"/>
    <mergeCell ref="AC86:AG86"/>
    <mergeCell ref="AH86:AM86"/>
    <mergeCell ref="AN86:AS86"/>
    <mergeCell ref="AT86:AW86"/>
    <mergeCell ref="AX86:BB86"/>
    <mergeCell ref="A87:Q87"/>
    <mergeCell ref="R87:W87"/>
    <mergeCell ref="X87:AB87"/>
    <mergeCell ref="AC87:AG87"/>
    <mergeCell ref="AH87:AM87"/>
    <mergeCell ref="AN87:AS87"/>
    <mergeCell ref="AT87:AW87"/>
    <mergeCell ref="AX87:BB87"/>
    <mergeCell ref="A85:Q85"/>
    <mergeCell ref="R85:W85"/>
    <mergeCell ref="X85:AB85"/>
    <mergeCell ref="AC85:AG85"/>
    <mergeCell ref="AH85:AM85"/>
    <mergeCell ref="AN85:AS85"/>
    <mergeCell ref="AT85:AW85"/>
    <mergeCell ref="AX85:BB85"/>
    <mergeCell ref="A83:Q83"/>
    <mergeCell ref="R83:W83"/>
    <mergeCell ref="X83:AB83"/>
    <mergeCell ref="AC83:AG83"/>
    <mergeCell ref="AH83:AM83"/>
    <mergeCell ref="AN83:AS83"/>
    <mergeCell ref="AT83:AW83"/>
    <mergeCell ref="AX83:BB83"/>
    <mergeCell ref="AT84:AW84"/>
    <mergeCell ref="AX84:BB84"/>
    <mergeCell ref="A81:Q81"/>
    <mergeCell ref="R81:W81"/>
    <mergeCell ref="X81:AB81"/>
    <mergeCell ref="AC81:AG81"/>
    <mergeCell ref="AH81:AM81"/>
    <mergeCell ref="AN81:AS81"/>
    <mergeCell ref="AT81:AW81"/>
    <mergeCell ref="AX81:BB81"/>
    <mergeCell ref="AC82:AG82"/>
    <mergeCell ref="AH82:AM82"/>
    <mergeCell ref="AN82:AS82"/>
    <mergeCell ref="AT82:AW82"/>
    <mergeCell ref="AX82:BB82"/>
    <mergeCell ref="A79:Q79"/>
    <mergeCell ref="R79:W79"/>
    <mergeCell ref="X79:AB79"/>
    <mergeCell ref="AC79:AG79"/>
    <mergeCell ref="AH79:AM79"/>
    <mergeCell ref="AN79:AS79"/>
    <mergeCell ref="AT79:AW79"/>
    <mergeCell ref="AX79:BB79"/>
    <mergeCell ref="AT80:AW80"/>
    <mergeCell ref="AX80:BB80"/>
    <mergeCell ref="A74:Q74"/>
    <mergeCell ref="R74:W74"/>
    <mergeCell ref="X74:AB74"/>
    <mergeCell ref="AC74:AG74"/>
    <mergeCell ref="AH74:AM74"/>
    <mergeCell ref="AN74:AS74"/>
    <mergeCell ref="AT74:AW74"/>
    <mergeCell ref="AX74:BB74"/>
    <mergeCell ref="AT78:AW78"/>
    <mergeCell ref="AX78:BB78"/>
    <mergeCell ref="A76:Q76"/>
    <mergeCell ref="R76:W76"/>
    <mergeCell ref="X76:AB76"/>
    <mergeCell ref="AC76:AG76"/>
    <mergeCell ref="AH76:AM76"/>
    <mergeCell ref="AN76:AS76"/>
    <mergeCell ref="AT76:AW76"/>
    <mergeCell ref="AX76:BB76"/>
    <mergeCell ref="A71:Q71"/>
    <mergeCell ref="R71:W71"/>
    <mergeCell ref="X71:AB71"/>
    <mergeCell ref="AC71:AG71"/>
    <mergeCell ref="AH71:AM71"/>
    <mergeCell ref="AN71:AS71"/>
    <mergeCell ref="AT71:AW71"/>
    <mergeCell ref="AX71:BB71"/>
    <mergeCell ref="A75:Q75"/>
    <mergeCell ref="R75:W75"/>
    <mergeCell ref="X75:AB75"/>
    <mergeCell ref="AC75:AG75"/>
    <mergeCell ref="AH75:AM75"/>
    <mergeCell ref="AN75:AS75"/>
    <mergeCell ref="AT75:AW75"/>
    <mergeCell ref="AX75:BB75"/>
    <mergeCell ref="A73:Q73"/>
    <mergeCell ref="R73:W73"/>
    <mergeCell ref="X73:AB73"/>
    <mergeCell ref="AC73:AG73"/>
    <mergeCell ref="AH73:AM73"/>
    <mergeCell ref="AN73:AS73"/>
    <mergeCell ref="AT73:AW73"/>
    <mergeCell ref="AX73:BB73"/>
    <mergeCell ref="A69:Q69"/>
    <mergeCell ref="R69:W69"/>
    <mergeCell ref="X69:AB69"/>
    <mergeCell ref="AC69:AG69"/>
    <mergeCell ref="AH69:AM69"/>
    <mergeCell ref="AN69:AS69"/>
    <mergeCell ref="AT69:AW69"/>
    <mergeCell ref="AX69:BB69"/>
    <mergeCell ref="A70:Q70"/>
    <mergeCell ref="R70:W70"/>
    <mergeCell ref="X70:AB70"/>
    <mergeCell ref="AC70:AG70"/>
    <mergeCell ref="AH70:AM70"/>
    <mergeCell ref="AN70:AS70"/>
    <mergeCell ref="AT70:AW70"/>
    <mergeCell ref="AX70:BB70"/>
    <mergeCell ref="A67:Q67"/>
    <mergeCell ref="R67:W67"/>
    <mergeCell ref="X67:AB67"/>
    <mergeCell ref="AC67:AG67"/>
    <mergeCell ref="AH67:AM67"/>
    <mergeCell ref="AN67:AS67"/>
    <mergeCell ref="AT67:AW67"/>
    <mergeCell ref="AX67:BB67"/>
    <mergeCell ref="A68:Q68"/>
    <mergeCell ref="R68:W68"/>
    <mergeCell ref="X68:AB68"/>
    <mergeCell ref="AC68:AG68"/>
    <mergeCell ref="AH68:AM68"/>
    <mergeCell ref="AN68:AS68"/>
    <mergeCell ref="AT68:AW68"/>
    <mergeCell ref="AX68:BB68"/>
    <mergeCell ref="A65:Q65"/>
    <mergeCell ref="R65:W65"/>
    <mergeCell ref="X65:AB65"/>
    <mergeCell ref="AC65:AG65"/>
    <mergeCell ref="AH65:AM65"/>
    <mergeCell ref="AN65:AS65"/>
    <mergeCell ref="AT65:AW65"/>
    <mergeCell ref="AX65:BB65"/>
    <mergeCell ref="A66:Q66"/>
    <mergeCell ref="R66:W66"/>
    <mergeCell ref="X66:AB66"/>
    <mergeCell ref="AC66:AG66"/>
    <mergeCell ref="AH66:AM66"/>
    <mergeCell ref="AN66:AS66"/>
    <mergeCell ref="AT66:AW66"/>
    <mergeCell ref="AX66:BB66"/>
    <mergeCell ref="A63:Q63"/>
    <mergeCell ref="R63:W63"/>
    <mergeCell ref="X63:AB63"/>
    <mergeCell ref="AC63:AG63"/>
    <mergeCell ref="AH63:AM63"/>
    <mergeCell ref="AN63:AS63"/>
    <mergeCell ref="AT63:AW63"/>
    <mergeCell ref="AX63:BB63"/>
    <mergeCell ref="A64:Q64"/>
    <mergeCell ref="R64:W64"/>
    <mergeCell ref="X64:AB64"/>
    <mergeCell ref="AC64:AG64"/>
    <mergeCell ref="AH64:AM64"/>
    <mergeCell ref="AN64:AS64"/>
    <mergeCell ref="AT64:AW64"/>
    <mergeCell ref="AX64:BB64"/>
    <mergeCell ref="A61:Q61"/>
    <mergeCell ref="R61:W61"/>
    <mergeCell ref="X61:AB61"/>
    <mergeCell ref="AC61:AG61"/>
    <mergeCell ref="AH61:AM61"/>
    <mergeCell ref="AN61:AS61"/>
    <mergeCell ref="AT61:AW61"/>
    <mergeCell ref="AX61:BB61"/>
    <mergeCell ref="A62:Q62"/>
    <mergeCell ref="R62:W62"/>
    <mergeCell ref="X62:AB62"/>
    <mergeCell ref="AC62:AG62"/>
    <mergeCell ref="AH62:AM62"/>
    <mergeCell ref="AN62:AS62"/>
    <mergeCell ref="AT62:AW62"/>
    <mergeCell ref="AX62:BB62"/>
    <mergeCell ref="A59:Q59"/>
    <mergeCell ref="R59:W59"/>
    <mergeCell ref="X59:AB59"/>
    <mergeCell ref="AC59:AG59"/>
    <mergeCell ref="AH59:AM59"/>
    <mergeCell ref="AN59:AS59"/>
    <mergeCell ref="AT59:AW59"/>
    <mergeCell ref="AX59:BB59"/>
    <mergeCell ref="A60:Q60"/>
    <mergeCell ref="R60:W60"/>
    <mergeCell ref="X60:AB60"/>
    <mergeCell ref="AC60:AG60"/>
    <mergeCell ref="AH60:AM60"/>
    <mergeCell ref="AN60:AS60"/>
    <mergeCell ref="AT60:AW60"/>
    <mergeCell ref="AX60:BB60"/>
    <mergeCell ref="A57:Q57"/>
    <mergeCell ref="R57:W57"/>
    <mergeCell ref="X57:AB57"/>
    <mergeCell ref="AC57:AG57"/>
    <mergeCell ref="AH57:AM57"/>
    <mergeCell ref="AN57:AS57"/>
    <mergeCell ref="AT57:AW57"/>
    <mergeCell ref="AX57:BB57"/>
    <mergeCell ref="A58:Q58"/>
    <mergeCell ref="R58:W58"/>
    <mergeCell ref="X58:AB58"/>
    <mergeCell ref="AC58:AG58"/>
    <mergeCell ref="AH58:AM58"/>
    <mergeCell ref="AN58:AS58"/>
    <mergeCell ref="AT58:AW58"/>
    <mergeCell ref="AX58:BB58"/>
    <mergeCell ref="A55:Q55"/>
    <mergeCell ref="R55:W55"/>
    <mergeCell ref="X55:AB55"/>
    <mergeCell ref="AC55:AG55"/>
    <mergeCell ref="AH55:AM55"/>
    <mergeCell ref="AN55:AS55"/>
    <mergeCell ref="AT55:AW55"/>
    <mergeCell ref="AX55:BB55"/>
    <mergeCell ref="A56:Q56"/>
    <mergeCell ref="R56:W56"/>
    <mergeCell ref="X56:AB56"/>
    <mergeCell ref="AC56:AG56"/>
    <mergeCell ref="AH56:AM56"/>
    <mergeCell ref="AN56:AS56"/>
    <mergeCell ref="AT56:AW56"/>
    <mergeCell ref="AX56:BB56"/>
    <mergeCell ref="A53:Q53"/>
    <mergeCell ref="R53:W53"/>
    <mergeCell ref="X53:AB53"/>
    <mergeCell ref="AC53:AG53"/>
    <mergeCell ref="AH53:AM53"/>
    <mergeCell ref="AN53:AS53"/>
    <mergeCell ref="AT53:AW53"/>
    <mergeCell ref="AX53:BB53"/>
    <mergeCell ref="A54:Q54"/>
    <mergeCell ref="R54:W54"/>
    <mergeCell ref="X54:AB54"/>
    <mergeCell ref="AC54:AG54"/>
    <mergeCell ref="AH54:AM54"/>
    <mergeCell ref="AN54:AS54"/>
    <mergeCell ref="AT54:AW54"/>
    <mergeCell ref="AX54:BB54"/>
    <mergeCell ref="A51:Q51"/>
    <mergeCell ref="R51:W51"/>
    <mergeCell ref="X51:AB51"/>
    <mergeCell ref="AC51:AG51"/>
    <mergeCell ref="AH51:AM51"/>
    <mergeCell ref="AN51:AS51"/>
    <mergeCell ref="AT51:AW51"/>
    <mergeCell ref="AX51:BB51"/>
    <mergeCell ref="A52:Q52"/>
    <mergeCell ref="R52:W52"/>
    <mergeCell ref="X52:AB52"/>
    <mergeCell ref="AC52:AG52"/>
    <mergeCell ref="AH52:AM52"/>
    <mergeCell ref="AN52:AS52"/>
    <mergeCell ref="AT52:AW52"/>
    <mergeCell ref="AX52:BB52"/>
    <mergeCell ref="AS21:AV21"/>
    <mergeCell ref="AW21:BA21"/>
    <mergeCell ref="BB21:BC21"/>
    <mergeCell ref="A49:Q49"/>
    <mergeCell ref="R49:W49"/>
    <mergeCell ref="X49:AB49"/>
    <mergeCell ref="AC49:AG49"/>
    <mergeCell ref="AH49:AM49"/>
    <mergeCell ref="AN49:AS49"/>
    <mergeCell ref="AT49:AW49"/>
    <mergeCell ref="AX49:BB49"/>
    <mergeCell ref="A1:BC1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2:C2"/>
    <mergeCell ref="Q2:S2"/>
    <mergeCell ref="AY2:BC2"/>
    <mergeCell ref="E2:P2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N48:AS48"/>
    <mergeCell ref="B20:L20"/>
    <mergeCell ref="M20:S20"/>
    <mergeCell ref="AT45:AW45"/>
    <mergeCell ref="AT48:AW48"/>
    <mergeCell ref="A23:AH23"/>
    <mergeCell ref="AO23:BC23"/>
    <mergeCell ref="R24:AB24"/>
    <mergeCell ref="AC24:AG24"/>
    <mergeCell ref="AH24:AM24"/>
    <mergeCell ref="AN24:AS24"/>
    <mergeCell ref="AT24:AW24"/>
    <mergeCell ref="T20:AA20"/>
    <mergeCell ref="AB20:AF20"/>
    <mergeCell ref="AG20:AL20"/>
    <mergeCell ref="AM20:AR20"/>
    <mergeCell ref="AS20:AV20"/>
    <mergeCell ref="AW20:BA20"/>
    <mergeCell ref="BB20:BC20"/>
    <mergeCell ref="B21:L21"/>
    <mergeCell ref="M21:S21"/>
    <mergeCell ref="T21:AA21"/>
    <mergeCell ref="AB21:AF21"/>
    <mergeCell ref="AG21:AL21"/>
    <mergeCell ref="B16:L16"/>
    <mergeCell ref="M16:S16"/>
    <mergeCell ref="T16:AA16"/>
    <mergeCell ref="AB16:AF16"/>
    <mergeCell ref="AG16:AL16"/>
    <mergeCell ref="A48:Q48"/>
    <mergeCell ref="R48:W48"/>
    <mergeCell ref="X48:AB48"/>
    <mergeCell ref="AC48:AG48"/>
    <mergeCell ref="AH48:AM48"/>
    <mergeCell ref="AM21:AR21"/>
    <mergeCell ref="A44:Q44"/>
    <mergeCell ref="R44:W44"/>
    <mergeCell ref="X44:AB44"/>
    <mergeCell ref="AC44:AG44"/>
    <mergeCell ref="AH44:AM44"/>
    <mergeCell ref="AN44:AS44"/>
    <mergeCell ref="AT44:AW44"/>
    <mergeCell ref="AX45:BB45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45:Q45"/>
    <mergeCell ref="R45:W45"/>
    <mergeCell ref="X45:AB45"/>
    <mergeCell ref="AC45:AG45"/>
    <mergeCell ref="AH45:AM45"/>
    <mergeCell ref="AN45:AS45"/>
    <mergeCell ref="A41:Q41"/>
    <mergeCell ref="R41:W41"/>
    <mergeCell ref="X41:AB41"/>
    <mergeCell ref="AC41:AG41"/>
    <mergeCell ref="AH41:AM41"/>
    <mergeCell ref="AN41:AS41"/>
    <mergeCell ref="AT41:AW41"/>
    <mergeCell ref="AX48:BB48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38:Q38"/>
    <mergeCell ref="R38:W38"/>
    <mergeCell ref="X38:AB38"/>
    <mergeCell ref="AC38:AG38"/>
    <mergeCell ref="AH38:AM38"/>
    <mergeCell ref="AN38:AS38"/>
    <mergeCell ref="AT38:AW38"/>
    <mergeCell ref="AX44:BB44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35:Q35"/>
    <mergeCell ref="R35:W35"/>
    <mergeCell ref="X35:AB35"/>
    <mergeCell ref="AC35:AG35"/>
    <mergeCell ref="AH35:AM35"/>
    <mergeCell ref="AN35:AS35"/>
    <mergeCell ref="AT35:AW35"/>
    <mergeCell ref="AX41:BB41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N33:AS33"/>
    <mergeCell ref="AT33:AW33"/>
    <mergeCell ref="AX33:BB33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N27:AS27"/>
    <mergeCell ref="AT27:AW27"/>
    <mergeCell ref="AX27:BB27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X24:BB24"/>
    <mergeCell ref="A24:Q25"/>
    <mergeCell ref="R25:W25"/>
    <mergeCell ref="X25:AB25"/>
    <mergeCell ref="AC25:AG25"/>
    <mergeCell ref="AH25:AM25"/>
    <mergeCell ref="AN25:AS25"/>
    <mergeCell ref="AT25:AW25"/>
    <mergeCell ref="AX25:BB25"/>
    <mergeCell ref="AN26:AS26"/>
    <mergeCell ref="AT26:AW26"/>
    <mergeCell ref="AX26:BB26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27:Q27"/>
    <mergeCell ref="R27:W27"/>
    <mergeCell ref="X27:AB27"/>
    <mergeCell ref="AC27:AG27"/>
    <mergeCell ref="AH27:AM27"/>
    <mergeCell ref="B17:L17"/>
    <mergeCell ref="M17:S17"/>
    <mergeCell ref="T17:AA17"/>
    <mergeCell ref="AB17:AF17"/>
    <mergeCell ref="A26:Q26"/>
    <mergeCell ref="R26:W26"/>
    <mergeCell ref="X26:AB26"/>
    <mergeCell ref="AC26:AG26"/>
    <mergeCell ref="AH26:AM26"/>
    <mergeCell ref="AG17:AL17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22:L22"/>
    <mergeCell ref="M22:S22"/>
    <mergeCell ref="T22:AA22"/>
    <mergeCell ref="AB22:AF22"/>
    <mergeCell ref="AG22:AL22"/>
    <mergeCell ref="AM22:AR22"/>
    <mergeCell ref="AS22:AV22"/>
    <mergeCell ref="AW22:BA22"/>
    <mergeCell ref="BB22:BC22"/>
    <mergeCell ref="T14:AA14"/>
    <mergeCell ref="AB14:AF14"/>
    <mergeCell ref="AG14:AL14"/>
    <mergeCell ref="AM14:AR14"/>
    <mergeCell ref="AS14:AV14"/>
    <mergeCell ref="AW14:BA14"/>
    <mergeCell ref="BB14:BC14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A7:D7"/>
    <mergeCell ref="E7:BC7"/>
    <mergeCell ref="A8:D8"/>
    <mergeCell ref="E8:BC8"/>
    <mergeCell ref="A9:D9"/>
    <mergeCell ref="E9:BC9"/>
    <mergeCell ref="A10:D10"/>
    <mergeCell ref="E10:BC10"/>
    <mergeCell ref="AB13:AF13"/>
    <mergeCell ref="AG13:AL13"/>
    <mergeCell ref="AM13:AR13"/>
    <mergeCell ref="AS13:AV13"/>
    <mergeCell ref="AW13:BA13"/>
    <mergeCell ref="BB13:BC13"/>
    <mergeCell ref="AM16:AR16"/>
    <mergeCell ref="AS16:AV16"/>
    <mergeCell ref="AW16:BA16"/>
    <mergeCell ref="BB16:BC16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30:Q30"/>
    <mergeCell ref="R30:W30"/>
    <mergeCell ref="X30:AB30"/>
    <mergeCell ref="AC30:AG30"/>
    <mergeCell ref="AM17:AR17"/>
    <mergeCell ref="AS17:AV17"/>
    <mergeCell ref="AW17:BA17"/>
    <mergeCell ref="BB17:BC17"/>
    <mergeCell ref="A14:A17"/>
    <mergeCell ref="A18:A21"/>
    <mergeCell ref="B14:L14"/>
    <mergeCell ref="M14:S14"/>
    <mergeCell ref="X77:AB77"/>
    <mergeCell ref="A84:Q84"/>
    <mergeCell ref="R84:W84"/>
    <mergeCell ref="X84:AB84"/>
    <mergeCell ref="AC84:AG84"/>
    <mergeCell ref="AH84:AM84"/>
    <mergeCell ref="AC77:AG77"/>
    <mergeCell ref="AH77:AM77"/>
    <mergeCell ref="AN84:AS84"/>
    <mergeCell ref="A78:Q78"/>
    <mergeCell ref="R78:W78"/>
    <mergeCell ref="X78:AB78"/>
    <mergeCell ref="AC78:AG78"/>
    <mergeCell ref="AH78:AM78"/>
    <mergeCell ref="AN78:AS78"/>
    <mergeCell ref="A80:Q80"/>
    <mergeCell ref="R80:W80"/>
    <mergeCell ref="X80:AB80"/>
    <mergeCell ref="AC80:AG80"/>
    <mergeCell ref="AH80:AM80"/>
    <mergeCell ref="AN80:AS80"/>
    <mergeCell ref="A82:Q82"/>
    <mergeCell ref="R82:W82"/>
    <mergeCell ref="X82:AB82"/>
    <mergeCell ref="AN77:AS77"/>
    <mergeCell ref="AT77:AW77"/>
    <mergeCell ref="AX77:BB77"/>
    <mergeCell ref="AX30:BB30"/>
    <mergeCell ref="A32:Q32"/>
    <mergeCell ref="R32:W32"/>
    <mergeCell ref="X32:AB32"/>
    <mergeCell ref="AC32:AG32"/>
    <mergeCell ref="AX35:BB35"/>
    <mergeCell ref="AH32:AM32"/>
    <mergeCell ref="AN32:AS32"/>
    <mergeCell ref="AT32:AW32"/>
    <mergeCell ref="AX32:BB32"/>
    <mergeCell ref="AH30:AM30"/>
    <mergeCell ref="AN30:AS30"/>
    <mergeCell ref="AT30:AW30"/>
    <mergeCell ref="AX38:BB38"/>
    <mergeCell ref="A33:Q33"/>
    <mergeCell ref="R33:W33"/>
    <mergeCell ref="X33:AB33"/>
    <mergeCell ref="AC33:AG33"/>
    <mergeCell ref="AH33:AM33"/>
    <mergeCell ref="A77:Q77"/>
    <mergeCell ref="R77:W77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3 R28:W33 R27 R35:W60 R34 R62:W85 R6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0229_8018</vt:lpstr>
      <vt:lpstr>'0229_8018'!Заголовки_для_печати</vt:lpstr>
      <vt:lpstr>'0229_8018'!Область_печати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2024-12-06T12:47:43Z</cp:lastPrinted>
  <dcterms:created xsi:type="dcterms:W3CDTF">2009-06-17T07:33:19Z</dcterms:created>
  <dcterms:modified xsi:type="dcterms:W3CDTF">2024-12-10T09:01:47Z</dcterms:modified>
</cp:coreProperties>
</file>