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I15" i="1" l="1"/>
  <c r="G14" i="1" l="1"/>
  <c r="I14" i="1" s="1"/>
  <c r="J14" i="1" l="1"/>
  <c r="I16" i="1" l="1"/>
  <c r="J16" i="1" s="1"/>
  <c r="J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<sst xmlns="http://schemas.openxmlformats.org/spreadsheetml/2006/main" count="12" uniqueCount="12">
  <si>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</si>
  <si>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</si>
  <si>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</si>
  <si>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</si>
  <si>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</si>
  <si>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</si>
  <si>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</si>
  <si>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</si>
  <si>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</si>
  <si>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01.01.2025</t>
  </si>
  <si>
    <t>la situația din 31.08.2025</t>
  </si>
  <si>
    <t>Diferența 31.08.2025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</si>
</sst>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P14" sqref="P14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45900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v>6.2</v>
      </c>
      <c r="F14" s="37"/>
      <c r="G14" s="36">
        <f>G15+G16</f>
        <v>38.300000000000004</v>
      </c>
      <c r="H14" s="37"/>
      <c r="I14" s="15">
        <f>E14-G14</f>
        <v>-32.1</v>
      </c>
      <c r="J14" s="16">
        <f>I14/G14*-100</f>
        <v>83.812010443864224</v>
      </c>
      <c r="K14" s="3"/>
    </row>
    <row r="15" spans="1:11" ht="29.45" customHeight="1" x14ac:dyDescent="0.3">
      <c r="B15" s="50" t="s">
        <v>7</v>
      </c>
      <c r="C15" s="34"/>
      <c r="D15" s="35"/>
      <c r="E15" s="51">
        <v>0.9</v>
      </c>
      <c r="F15" s="52"/>
      <c r="G15" s="51">
        <v>32.200000000000003</v>
      </c>
      <c r="H15" s="52"/>
      <c r="I15" s="16">
        <f t="shared" ref="I15:I16" si="0">E15-G15</f>
        <v>-31.300000000000004</v>
      </c>
      <c r="J15" s="16">
        <f>I15/G15*-100</f>
        <v>97.204968944099377</v>
      </c>
    </row>
    <row r="16" spans="1:11" ht="29.45" customHeight="1" x14ac:dyDescent="0.3">
      <c r="B16" s="50" t="s">
        <v>8</v>
      </c>
      <c r="C16" s="34"/>
      <c r="D16" s="35"/>
      <c r="E16" s="53">
        <v>5.3</v>
      </c>
      <c r="F16" s="54"/>
      <c r="G16" s="53">
        <v>6.1</v>
      </c>
      <c r="H16" s="54"/>
      <c r="I16" s="16">
        <f t="shared" si="0"/>
        <v>-0.79999999999999982</v>
      </c>
      <c r="J16" s="16">
        <f>I16/G16*-100</f>
        <v>13.114754098360654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2025-09-10T10:35:00Z</dcterms:modified>
</cp:coreProperties>
</file>