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ina.gherta\Desktop\SCRISORI\pentru publicare\2023\martie\"/>
    </mc:Choice>
  </mc:AlternateContent>
  <bookViews>
    <workbookView xWindow="0" yWindow="0" windowWidth="28800" windowHeight="9300"/>
  </bookViews>
  <sheets>
    <sheet name="cheltuieli executat" sheetId="1" r:id="rId1"/>
    <sheet name="unitati executat" sheetId="2" r:id="rId2"/>
  </sheets>
  <definedNames>
    <definedName name="_xlnm.Print_Area" localSheetId="0">'cheltuieli executat'!$A$1:$J$24</definedName>
    <definedName name="_xlnm.Print_Area" localSheetId="1">'unitati executat'!$A$1:$M$27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2" l="1"/>
  <c r="C20" i="2"/>
  <c r="H19" i="2"/>
  <c r="C19" i="2"/>
  <c r="H18" i="2"/>
  <c r="C18" i="2"/>
  <c r="H17" i="2"/>
  <c r="C17" i="2"/>
  <c r="H16" i="2"/>
  <c r="C16" i="2"/>
  <c r="H15" i="2"/>
  <c r="C15" i="2"/>
  <c r="H14" i="2"/>
  <c r="C14" i="2"/>
  <c r="H13" i="2"/>
  <c r="C13" i="2"/>
  <c r="H12" i="2"/>
  <c r="C12" i="2"/>
  <c r="H11" i="2"/>
  <c r="C11" i="2"/>
  <c r="L9" i="2"/>
  <c r="K9" i="2"/>
  <c r="J9" i="2"/>
  <c r="I9" i="2"/>
  <c r="H9" i="2"/>
  <c r="G9" i="2"/>
  <c r="F9" i="2"/>
  <c r="E9" i="2"/>
  <c r="D9" i="2"/>
  <c r="C9" i="2" s="1"/>
  <c r="G9" i="1" l="1"/>
  <c r="C19" i="1"/>
  <c r="C16" i="1"/>
  <c r="D9" i="1"/>
  <c r="H9" i="1"/>
  <c r="C14" i="1" l="1"/>
  <c r="C15" i="1"/>
  <c r="C11" i="1"/>
  <c r="C18" i="1"/>
  <c r="E9" i="1"/>
  <c r="C13" i="1"/>
  <c r="C17" i="1"/>
  <c r="C20" i="1"/>
  <c r="C12" i="1"/>
  <c r="F9" i="1"/>
  <c r="C9" i="1" s="1"/>
</calcChain>
</file>

<file path=xl/sharedStrings.xml><?xml version="1.0" encoding="utf-8"?>
<sst xmlns="http://schemas.openxmlformats.org/spreadsheetml/2006/main" count="79" uniqueCount="45">
  <si>
    <t>Fondul de retribuire al muncii al guvernului general</t>
  </si>
  <si>
    <t>mii lei</t>
  </si>
  <si>
    <t>Denumirea indicatorului</t>
  </si>
  <si>
    <t>Cod</t>
  </si>
  <si>
    <t>Executat 31.03.2023</t>
  </si>
  <si>
    <t>Total</t>
  </si>
  <si>
    <t>BS</t>
  </si>
  <si>
    <t>BL</t>
  </si>
  <si>
    <t>BASS</t>
  </si>
  <si>
    <t>FAOAM</t>
  </si>
  <si>
    <t xml:space="preserve"> total cheltuieli de personal</t>
  </si>
  <si>
    <t>inclusiv: alte plăţi băneşti ale angajaţilor</t>
  </si>
  <si>
    <t>TOTAL</t>
  </si>
  <si>
    <t>inclusiv:</t>
  </si>
  <si>
    <t>Servicii de stat cu destinatie generala</t>
  </si>
  <si>
    <t>01</t>
  </si>
  <si>
    <t>Aparare nationala</t>
  </si>
  <si>
    <t>02</t>
  </si>
  <si>
    <t>Ordine publica si securitate nationala</t>
  </si>
  <si>
    <t>03</t>
  </si>
  <si>
    <t>Servicii in domeniul economiei</t>
  </si>
  <si>
    <t>04</t>
  </si>
  <si>
    <t>Protectia mediului</t>
  </si>
  <si>
    <t>05</t>
  </si>
  <si>
    <t>Gospodaria de locuinte si gospodaria serviciilor comunale</t>
  </si>
  <si>
    <t>06</t>
  </si>
  <si>
    <t>Ocrotirea sanatatii</t>
  </si>
  <si>
    <t>07</t>
  </si>
  <si>
    <t>Cultura, sport, tineret, culte si odihna</t>
  </si>
  <si>
    <t>08</t>
  </si>
  <si>
    <t>Invatamint</t>
  </si>
  <si>
    <t>09</t>
  </si>
  <si>
    <t>Protectia sociala</t>
  </si>
  <si>
    <t>10</t>
  </si>
  <si>
    <t>Note:</t>
  </si>
  <si>
    <t>* 1. La acest indicator se reflectă cheltuielile de personal și numărul de unități ale Casei naționale de asigurări sociale și Companiei naționale de asigurări în medicină.</t>
  </si>
  <si>
    <t xml:space="preserve">   2. Condițiile de salarizare pentru angajații Companiei naționale de asigurări în medicină se stabilesc conform HG nr.743 din 11.06.2002 Cu privire la salarizarea angajaților din unitățile cu autonomie financiară.</t>
  </si>
  <si>
    <t>Numărul de poziții (posturi) și numărul de angajați (unităţi) în sectorul bugetar</t>
  </si>
  <si>
    <t>numărul de unităţi (posturi)</t>
  </si>
  <si>
    <t>numărul de angajaţi (persoane fizice)</t>
  </si>
  <si>
    <t>BASS*</t>
  </si>
  <si>
    <t>FAOAM*</t>
  </si>
  <si>
    <t>* 1. La acest indicator se reflecta cheltuielile de personal si numarul de unitati ale Casei nationale de asigurari sociale si Companiei nationale de asigurari in medicina</t>
  </si>
  <si>
    <t xml:space="preserve">   2. Conditiile de salarizare pentru angajatii Companiei nationale de asigurari in medicina se stabilesc conform HG nr.743 din 11.06.2002 Cu privire la salarizarea angajatilor din unitatile cu autonomie financiara</t>
  </si>
  <si>
    <t xml:space="preserve">   3. Numărul de unități (posturi) reprezintă cifra executării lunare, și nu reflectă efectivul limită aprobat conform statelor de personal.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</si>
</sst>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3">
    <font>
      <sz val="11"/>
      <color theme="1"/>
      <name val="Calibri"/>
      <family val="2"/>
      <scheme val="minor"/>
    </font>
    <font>
      <sz val="10"/>
      <name val="Arial Cyr"/>
    </font>
    <font>
      <b/>
      <sz val="12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7"/>
      <name val="Times New Roman"/>
      <family val="1"/>
    </font>
    <font>
      <i/>
      <sz val="7"/>
      <name val="Times New Roman"/>
      <family val="1"/>
    </font>
    <font>
      <sz val="7"/>
      <name val="Arial Cyr"/>
    </font>
    <font>
      <b/>
      <i/>
      <sz val="9"/>
      <name val="Times New Roman"/>
      <family val="1"/>
    </font>
    <font>
      <b/>
      <sz val="10"/>
      <name val="times new roman"/>
      <family val="1"/>
    </font>
    <font>
      <b/>
      <sz val="10"/>
      <name val="Arial Cyr"/>
    </font>
    <font>
      <sz val="10"/>
      <name val="Arial"/>
      <family val="2"/>
      <charset val="204"/>
    </font>
    <font>
      <i/>
      <sz val="10"/>
      <name val="Times New Roman"/>
      <family val="1"/>
    </font>
    <font>
      <sz val="8"/>
      <name val="Arial Cyr"/>
    </font>
    <font>
      <sz val="9"/>
      <name val="Cambria"/>
      <family val="1"/>
      <charset val="204"/>
    </font>
    <font>
      <i/>
      <sz val="9"/>
      <name val="Cambria"/>
      <family val="1"/>
      <charset val="204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5" fillId="0" borderId="0"/>
  </cellStyleXfs>
  <cellXfs count="119">
    <xf numFmtId="0" fontId="0" fillId="0" borderId="0" xfId="0"/>
    <xf numFmtId="0" fontId="3" fillId="0" borderId="0" xfId="1" applyFont="1"/>
    <xf numFmtId="0" fontId="3" fillId="0" borderId="0" xfId="1" applyFont="1" applyFill="1"/>
    <xf numFmtId="0" fontId="4" fillId="0" borderId="0" xfId="1" applyFont="1" applyFill="1"/>
    <xf numFmtId="0" fontId="5" fillId="0" borderId="0" xfId="1" applyFont="1"/>
    <xf numFmtId="0" fontId="1" fillId="0" borderId="0" xfId="1"/>
    <xf numFmtId="0" fontId="3" fillId="0" borderId="0" xfId="1" applyFont="1" applyFill="1" applyAlignment="1">
      <alignment horizontal="right"/>
    </xf>
    <xf numFmtId="0" fontId="7" fillId="0" borderId="16" xfId="1" applyFont="1" applyFill="1" applyBorder="1" applyAlignment="1">
      <alignment horizontal="center" vertical="center" wrapText="1"/>
    </xf>
    <xf numFmtId="0" fontId="8" fillId="0" borderId="16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9" fillId="0" borderId="19" xfId="1" applyFont="1" applyBorder="1" applyAlignment="1">
      <alignment horizontal="center"/>
    </xf>
    <xf numFmtId="0" fontId="9" fillId="0" borderId="20" xfId="1" applyFont="1" applyBorder="1" applyAlignment="1">
      <alignment horizontal="center"/>
    </xf>
    <xf numFmtId="0" fontId="9" fillId="0" borderId="21" xfId="1" applyFont="1" applyFill="1" applyBorder="1" applyAlignment="1">
      <alignment horizontal="center"/>
    </xf>
    <xf numFmtId="0" fontId="9" fillId="0" borderId="22" xfId="1" applyFont="1" applyBorder="1" applyAlignment="1">
      <alignment horizontal="center"/>
    </xf>
    <xf numFmtId="0" fontId="10" fillId="0" borderId="22" xfId="1" applyFont="1" applyBorder="1" applyAlignment="1">
      <alignment horizontal="center"/>
    </xf>
    <xf numFmtId="0" fontId="9" fillId="0" borderId="22" xfId="1" applyFont="1" applyFill="1" applyBorder="1" applyAlignment="1">
      <alignment horizontal="center"/>
    </xf>
    <xf numFmtId="0" fontId="9" fillId="0" borderId="23" xfId="1" applyFont="1" applyBorder="1" applyAlignment="1">
      <alignment horizontal="center"/>
    </xf>
    <xf numFmtId="0" fontId="9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9" fillId="0" borderId="24" xfId="1" applyFont="1" applyBorder="1" applyAlignment="1">
      <alignment horizontal="center"/>
    </xf>
    <xf numFmtId="0" fontId="9" fillId="0" borderId="25" xfId="1" applyFont="1" applyBorder="1" applyAlignment="1">
      <alignment horizontal="center"/>
    </xf>
    <xf numFmtId="0" fontId="9" fillId="0" borderId="26" xfId="1" applyFont="1" applyFill="1" applyBorder="1" applyAlignment="1">
      <alignment horizontal="center"/>
    </xf>
    <xf numFmtId="0" fontId="9" fillId="0" borderId="27" xfId="1" applyFont="1" applyFill="1" applyBorder="1" applyAlignment="1">
      <alignment horizontal="center"/>
    </xf>
    <xf numFmtId="0" fontId="10" fillId="0" borderId="27" xfId="1" applyFont="1" applyFill="1" applyBorder="1" applyAlignment="1">
      <alignment horizontal="center"/>
    </xf>
    <xf numFmtId="0" fontId="9" fillId="0" borderId="28" xfId="1" applyFont="1" applyFill="1" applyBorder="1" applyAlignment="1">
      <alignment horizontal="center"/>
    </xf>
    <xf numFmtId="0" fontId="6" fillId="0" borderId="29" xfId="1" applyFont="1" applyBorder="1"/>
    <xf numFmtId="0" fontId="6" fillId="0" borderId="30" xfId="1" applyFont="1" applyBorder="1"/>
    <xf numFmtId="164" fontId="6" fillId="0" borderId="10" xfId="1" applyNumberFormat="1" applyFont="1" applyFill="1" applyBorder="1"/>
    <xf numFmtId="3" fontId="6" fillId="0" borderId="16" xfId="1" applyNumberFormat="1" applyFont="1" applyFill="1" applyBorder="1"/>
    <xf numFmtId="3" fontId="12" fillId="0" borderId="16" xfId="1" applyNumberFormat="1" applyFont="1" applyFill="1" applyBorder="1"/>
    <xf numFmtId="3" fontId="6" fillId="0" borderId="31" xfId="1" applyNumberFormat="1" applyFont="1" applyFill="1" applyBorder="1"/>
    <xf numFmtId="0" fontId="13" fillId="0" borderId="0" xfId="1" applyFont="1"/>
    <xf numFmtId="0" fontId="14" fillId="0" borderId="0" xfId="1" applyFont="1"/>
    <xf numFmtId="0" fontId="4" fillId="0" borderId="29" xfId="1" applyFont="1" applyBorder="1"/>
    <xf numFmtId="0" fontId="3" fillId="0" borderId="30" xfId="1" applyFont="1" applyBorder="1"/>
    <xf numFmtId="164" fontId="3" fillId="0" borderId="10" xfId="1" applyNumberFormat="1" applyFont="1" applyFill="1" applyBorder="1"/>
    <xf numFmtId="164" fontId="3" fillId="0" borderId="16" xfId="1" applyNumberFormat="1" applyFont="1" applyFill="1" applyBorder="1"/>
    <xf numFmtId="164" fontId="4" fillId="0" borderId="16" xfId="1" applyNumberFormat="1" applyFont="1" applyFill="1" applyBorder="1"/>
    <xf numFmtId="164" fontId="3" fillId="0" borderId="31" xfId="1" applyNumberFormat="1" applyFont="1" applyFill="1" applyBorder="1"/>
    <xf numFmtId="0" fontId="1" fillId="0" borderId="0" xfId="1" applyFont="1"/>
    <xf numFmtId="0" fontId="3" fillId="0" borderId="29" xfId="2" applyFont="1" applyBorder="1" applyAlignment="1">
      <alignment wrapText="1"/>
    </xf>
    <xf numFmtId="49" fontId="3" fillId="0" borderId="30" xfId="2" applyNumberFormat="1" applyFont="1" applyBorder="1" applyAlignment="1">
      <alignment horizontal="center" wrapText="1"/>
    </xf>
    <xf numFmtId="164" fontId="6" fillId="0" borderId="10" xfId="2" applyNumberFormat="1" applyFont="1" applyFill="1" applyBorder="1" applyAlignment="1">
      <alignment horizontal="right" wrapText="1"/>
    </xf>
    <xf numFmtId="0" fontId="3" fillId="0" borderId="32" xfId="1" applyFont="1" applyBorder="1" applyAlignment="1">
      <alignment wrapText="1"/>
    </xf>
    <xf numFmtId="49" fontId="3" fillId="0" borderId="33" xfId="2" applyNumberFormat="1" applyFont="1" applyFill="1" applyBorder="1" applyAlignment="1">
      <alignment horizontal="center" wrapText="1"/>
    </xf>
    <xf numFmtId="164" fontId="6" fillId="0" borderId="34" xfId="2" applyNumberFormat="1" applyFont="1" applyFill="1" applyBorder="1" applyAlignment="1">
      <alignment horizontal="right" wrapText="1"/>
    </xf>
    <xf numFmtId="164" fontId="3" fillId="0" borderId="35" xfId="1" applyNumberFormat="1" applyFont="1" applyFill="1" applyBorder="1"/>
    <xf numFmtId="164" fontId="4" fillId="0" borderId="35" xfId="1" applyNumberFormat="1" applyFont="1" applyFill="1" applyBorder="1"/>
    <xf numFmtId="164" fontId="3" fillId="0" borderId="36" xfId="1" applyNumberFormat="1" applyFont="1" applyFill="1" applyBorder="1"/>
    <xf numFmtId="0" fontId="5" fillId="0" borderId="0" xfId="1" applyFont="1" applyFill="1"/>
    <xf numFmtId="0" fontId="16" fillId="0" borderId="0" xfId="1" applyFont="1" applyFill="1"/>
    <xf numFmtId="0" fontId="5" fillId="0" borderId="0" xfId="1" applyFont="1" applyFill="1" applyBorder="1"/>
    <xf numFmtId="0" fontId="7" fillId="0" borderId="0" xfId="1" applyFont="1" applyAlignment="1">
      <alignment wrapText="1"/>
    </xf>
    <xf numFmtId="0" fontId="17" fillId="0" borderId="0" xfId="1" applyFont="1" applyAlignment="1">
      <alignment wrapText="1"/>
    </xf>
    <xf numFmtId="0" fontId="3" fillId="0" borderId="0" xfId="1" applyFont="1" applyFill="1" applyBorder="1"/>
    <xf numFmtId="0" fontId="18" fillId="0" borderId="0" xfId="1" applyFont="1" applyFill="1"/>
    <xf numFmtId="0" fontId="18" fillId="0" borderId="0" xfId="1" applyFont="1"/>
    <xf numFmtId="0" fontId="19" fillId="0" borderId="0" xfId="1" applyFont="1" applyFill="1"/>
    <xf numFmtId="0" fontId="6" fillId="0" borderId="8" xfId="1" applyFont="1" applyFill="1" applyBorder="1" applyAlignment="1">
      <alignment horizontal="center" vertical="center" wrapText="1"/>
    </xf>
    <xf numFmtId="0" fontId="20" fillId="0" borderId="0" xfId="1" applyFont="1"/>
    <xf numFmtId="0" fontId="2" fillId="0" borderId="0" xfId="1" applyFont="1"/>
    <xf numFmtId="0" fontId="2" fillId="0" borderId="0" xfId="1" applyFont="1" applyFill="1"/>
    <xf numFmtId="0" fontId="21" fillId="0" borderId="0" xfId="1" applyFont="1" applyFill="1"/>
    <xf numFmtId="0" fontId="22" fillId="0" borderId="0" xfId="1" applyFont="1" applyFill="1" applyAlignment="1">
      <alignment horizontal="center"/>
    </xf>
    <xf numFmtId="0" fontId="3" fillId="0" borderId="11" xfId="1" applyFont="1" applyFill="1" applyBorder="1" applyAlignment="1">
      <alignment horizontal="center" vertical="center" wrapText="1"/>
    </xf>
    <xf numFmtId="0" fontId="3" fillId="0" borderId="41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9" fillId="0" borderId="42" xfId="1" applyFont="1" applyBorder="1" applyAlignment="1">
      <alignment horizontal="center"/>
    </xf>
    <xf numFmtId="0" fontId="9" fillId="0" borderId="43" xfId="1" applyFont="1" applyFill="1" applyBorder="1" applyAlignment="1">
      <alignment horizontal="center"/>
    </xf>
    <xf numFmtId="0" fontId="9" fillId="0" borderId="23" xfId="1" applyFont="1" applyFill="1" applyBorder="1" applyAlignment="1">
      <alignment horizontal="center"/>
    </xf>
    <xf numFmtId="0" fontId="9" fillId="0" borderId="44" xfId="1" applyFont="1" applyBorder="1" applyAlignment="1">
      <alignment horizontal="center"/>
    </xf>
    <xf numFmtId="0" fontId="9" fillId="0" borderId="45" xfId="1" applyFont="1" applyFill="1" applyBorder="1" applyAlignment="1">
      <alignment horizontal="center"/>
    </xf>
    <xf numFmtId="0" fontId="9" fillId="0" borderId="46" xfId="1" applyFont="1" applyFill="1" applyBorder="1" applyAlignment="1">
      <alignment horizontal="center"/>
    </xf>
    <xf numFmtId="0" fontId="6" fillId="0" borderId="47" xfId="1" applyFont="1" applyBorder="1"/>
    <xf numFmtId="3" fontId="6" fillId="0" borderId="39" xfId="1" applyNumberFormat="1" applyFont="1" applyFill="1" applyBorder="1"/>
    <xf numFmtId="3" fontId="6" fillId="0" borderId="9" xfId="1" applyNumberFormat="1" applyFont="1" applyFill="1" applyBorder="1"/>
    <xf numFmtId="0" fontId="3" fillId="0" borderId="47" xfId="1" applyFont="1" applyBorder="1"/>
    <xf numFmtId="3" fontId="3" fillId="0" borderId="39" xfId="1" applyNumberFormat="1" applyFont="1" applyFill="1" applyBorder="1"/>
    <xf numFmtId="3" fontId="3" fillId="0" borderId="16" xfId="1" applyNumberFormat="1" applyFont="1" applyFill="1" applyBorder="1"/>
    <xf numFmtId="3" fontId="3" fillId="0" borderId="9" xfId="1" applyNumberFormat="1" applyFont="1" applyFill="1" applyBorder="1"/>
    <xf numFmtId="3" fontId="3" fillId="0" borderId="31" xfId="1" applyNumberFormat="1" applyFont="1" applyFill="1" applyBorder="1"/>
    <xf numFmtId="49" fontId="3" fillId="0" borderId="47" xfId="2" applyNumberFormat="1" applyFont="1" applyBorder="1" applyAlignment="1">
      <alignment horizontal="center" wrapText="1"/>
    </xf>
    <xf numFmtId="3" fontId="6" fillId="0" borderId="39" xfId="2" applyNumberFormat="1" applyFont="1" applyFill="1" applyBorder="1" applyAlignment="1">
      <alignment horizontal="right" wrapText="1"/>
    </xf>
    <xf numFmtId="49" fontId="3" fillId="0" borderId="48" xfId="2" applyNumberFormat="1" applyFont="1" applyFill="1" applyBorder="1" applyAlignment="1">
      <alignment horizontal="center" wrapText="1"/>
    </xf>
    <xf numFmtId="3" fontId="6" fillId="0" borderId="34" xfId="2" applyNumberFormat="1" applyFont="1" applyFill="1" applyBorder="1" applyAlignment="1">
      <alignment horizontal="right" wrapText="1"/>
    </xf>
    <xf numFmtId="3" fontId="3" fillId="0" borderId="35" xfId="1" applyNumberFormat="1" applyFont="1" applyFill="1" applyBorder="1"/>
    <xf numFmtId="3" fontId="3" fillId="0" borderId="49" xfId="1" applyNumberFormat="1" applyFont="1" applyFill="1" applyBorder="1"/>
    <xf numFmtId="3" fontId="3" fillId="0" borderId="36" xfId="1" applyNumberFormat="1" applyFont="1" applyFill="1" applyBorder="1"/>
    <xf numFmtId="0" fontId="7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0" fontId="6" fillId="0" borderId="12" xfId="1" applyFont="1" applyFill="1" applyBorder="1" applyAlignment="1">
      <alignment horizontal="center" vertical="center" wrapText="1"/>
    </xf>
    <xf numFmtId="0" fontId="6" fillId="0" borderId="18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left" vertical="center" wrapText="1"/>
    </xf>
    <xf numFmtId="0" fontId="2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 wrapText="1"/>
    </xf>
    <xf numFmtId="0" fontId="6" fillId="0" borderId="15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1" xfId="1" applyFont="1" applyFill="1" applyBorder="1" applyAlignment="1">
      <alignment horizontal="center" vertical="center" wrapText="1"/>
    </xf>
    <xf numFmtId="0" fontId="6" fillId="0" borderId="17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3" fillId="0" borderId="37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40" xfId="1" applyFont="1" applyBorder="1" applyAlignment="1">
      <alignment horizontal="center" vertical="center" wrapText="1"/>
    </xf>
    <xf numFmtId="0" fontId="2" fillId="0" borderId="38" xfId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31" xfId="1" applyFont="1" applyFill="1" applyBorder="1" applyAlignment="1">
      <alignment horizontal="center" vertical="center"/>
    </xf>
  </cellXfs>
  <cellStyles count="3">
    <cellStyle name="Normal 2" xfId="1"/>
    <cellStyle name="Обычный" xfId="0" builtinId="0"/>
    <cellStyle name="Обычный_aug pe grupe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24"/>
  <sheetViews>
    <sheetView showZeros="0" tabSelected="1" zoomScaleNormal="100" zoomScaleSheetLayoutView="100" workbookViewId="0">
      <pane xSplit="2" ySplit="10" topLeftCell="C11" activePane="bottomRight" state="frozen"/>
      <selection activeCell="O26" sqref="O26"/>
      <selection pane="topRight" activeCell="O26" sqref="O26"/>
      <selection pane="bottomLeft" activeCell="O26" sqref="O26"/>
      <selection pane="bottomRight" activeCell="D12" sqref="D12"/>
    </sheetView>
  </sheetViews>
  <sheetFormatPr defaultColWidth="9.140625" defaultRowHeight="12.75"/>
  <cols>
    <col min="1" max="1" width="33.28515625" style="57" customWidth="1"/>
    <col min="2" max="2" width="4.85546875" style="57" customWidth="1"/>
    <col min="3" max="3" width="14" style="56" customWidth="1"/>
    <col min="4" max="4" width="13.42578125" style="56" customWidth="1"/>
    <col min="5" max="5" width="11.5703125" style="58" customWidth="1"/>
    <col min="6" max="6" width="13.140625" style="56" customWidth="1"/>
    <col min="7" max="7" width="12" style="56" customWidth="1"/>
    <col min="8" max="8" width="11.140625" style="56" customWidth="1"/>
    <col min="9" max="9" width="8.28515625" style="5" customWidth="1"/>
    <col min="10" max="10" width="5.7109375" style="5" customWidth="1"/>
    <col min="11" max="16384" width="9.140625" style="5"/>
  </cols>
  <sheetData>
    <row r="1" spans="1:11">
      <c r="A1" s="1"/>
      <c r="B1" s="1"/>
      <c r="C1" s="2"/>
      <c r="D1" s="2"/>
      <c r="E1" s="3"/>
      <c r="F1" s="2"/>
      <c r="G1" s="2"/>
      <c r="H1" s="2"/>
      <c r="I1" s="4"/>
      <c r="J1" s="4"/>
      <c r="K1" s="4"/>
    </row>
    <row r="2" spans="1:11" ht="15.75">
      <c r="A2" s="94" t="s">
        <v>0</v>
      </c>
      <c r="B2" s="94"/>
      <c r="C2" s="94"/>
      <c r="D2" s="94"/>
      <c r="E2" s="94"/>
      <c r="F2" s="94"/>
      <c r="G2" s="94"/>
      <c r="H2" s="94"/>
      <c r="I2" s="4"/>
      <c r="J2" s="4"/>
      <c r="K2" s="4"/>
    </row>
    <row r="3" spans="1:11">
      <c r="A3" s="1"/>
      <c r="B3" s="1"/>
      <c r="C3" s="2"/>
      <c r="D3" s="2"/>
      <c r="E3" s="3"/>
      <c r="F3" s="2"/>
      <c r="G3" s="2"/>
      <c r="H3" s="6" t="s">
        <v>1</v>
      </c>
      <c r="I3" s="4"/>
      <c r="J3" s="4"/>
      <c r="K3" s="4"/>
    </row>
    <row r="4" spans="1:11" ht="25.5" customHeight="1">
      <c r="A4" s="95" t="s">
        <v>2</v>
      </c>
      <c r="B4" s="98" t="s">
        <v>3</v>
      </c>
      <c r="C4" s="101" t="s">
        <v>4</v>
      </c>
      <c r="D4" s="102"/>
      <c r="E4" s="102"/>
      <c r="F4" s="102"/>
      <c r="G4" s="102"/>
      <c r="H4" s="103"/>
      <c r="I4" s="4"/>
      <c r="J4" s="4"/>
      <c r="K4" s="4"/>
    </row>
    <row r="5" spans="1:11" ht="25.5" customHeight="1">
      <c r="A5" s="96"/>
      <c r="B5" s="99"/>
      <c r="C5" s="104" t="s">
        <v>5</v>
      </c>
      <c r="D5" s="106" t="s">
        <v>6</v>
      </c>
      <c r="E5" s="107"/>
      <c r="F5" s="108" t="s">
        <v>7</v>
      </c>
      <c r="G5" s="108" t="s">
        <v>8</v>
      </c>
      <c r="H5" s="91" t="s">
        <v>9</v>
      </c>
      <c r="I5" s="4"/>
      <c r="J5" s="4"/>
      <c r="K5" s="4"/>
    </row>
    <row r="6" spans="1:11" s="10" customFormat="1" ht="43.5" customHeight="1">
      <c r="A6" s="97"/>
      <c r="B6" s="100"/>
      <c r="C6" s="105"/>
      <c r="D6" s="7" t="s">
        <v>10</v>
      </c>
      <c r="E6" s="8" t="s">
        <v>11</v>
      </c>
      <c r="F6" s="109"/>
      <c r="G6" s="109"/>
      <c r="H6" s="92"/>
      <c r="I6" s="9"/>
      <c r="J6" s="9"/>
      <c r="K6" s="9"/>
    </row>
    <row r="7" spans="1:11" s="19" customFormat="1" ht="9">
      <c r="A7" s="11">
        <v>1</v>
      </c>
      <c r="B7" s="12">
        <v>2</v>
      </c>
      <c r="C7" s="13">
        <v>3</v>
      </c>
      <c r="D7" s="14">
        <v>4</v>
      </c>
      <c r="E7" s="15">
        <v>5</v>
      </c>
      <c r="F7" s="16">
        <v>6</v>
      </c>
      <c r="G7" s="14">
        <v>7</v>
      </c>
      <c r="H7" s="17">
        <v>8</v>
      </c>
      <c r="I7" s="18"/>
      <c r="J7" s="18"/>
      <c r="K7" s="18"/>
    </row>
    <row r="8" spans="1:11" s="19" customFormat="1" ht="9">
      <c r="A8" s="20"/>
      <c r="B8" s="21"/>
      <c r="C8" s="22"/>
      <c r="D8" s="23"/>
      <c r="E8" s="24"/>
      <c r="F8" s="23"/>
      <c r="G8" s="23"/>
      <c r="H8" s="25"/>
      <c r="I8" s="18"/>
      <c r="J8" s="18"/>
      <c r="K8" s="18"/>
    </row>
    <row r="9" spans="1:11" s="33" customFormat="1">
      <c r="A9" s="26" t="s">
        <v>12</v>
      </c>
      <c r="B9" s="27"/>
      <c r="C9" s="28">
        <f>D9+F9+G9+H9</f>
        <v>5467388.5999999996</v>
      </c>
      <c r="D9" s="29">
        <f>SUM(D11:D20)</f>
        <v>2060045.5999999999</v>
      </c>
      <c r="E9" s="30">
        <f>SUM(E11:E20)</f>
        <v>23830.399999999998</v>
      </c>
      <c r="F9" s="29">
        <f>SUM(F11:F20)</f>
        <v>3351101.1</v>
      </c>
      <c r="G9" s="29">
        <f>SUM(G11:G20)</f>
        <v>43411.6</v>
      </c>
      <c r="H9" s="31">
        <f>SUM(H11:H20)</f>
        <v>12830.3</v>
      </c>
      <c r="I9" s="32"/>
      <c r="J9" s="32"/>
      <c r="K9" s="32"/>
    </row>
    <row r="10" spans="1:11" s="40" customFormat="1" ht="10.5" customHeight="1">
      <c r="A10" s="34" t="s">
        <v>13</v>
      </c>
      <c r="B10" s="35"/>
      <c r="C10" s="36"/>
      <c r="D10" s="37"/>
      <c r="E10" s="38"/>
      <c r="F10" s="37"/>
      <c r="G10" s="37"/>
      <c r="H10" s="39"/>
      <c r="I10" s="4"/>
      <c r="J10" s="4"/>
      <c r="K10" s="4"/>
    </row>
    <row r="11" spans="1:11">
      <c r="A11" s="41" t="s">
        <v>14</v>
      </c>
      <c r="B11" s="42" t="s">
        <v>15</v>
      </c>
      <c r="C11" s="43">
        <f>D11+F11+G11+H11</f>
        <v>747443.39999999991</v>
      </c>
      <c r="D11" s="37">
        <v>400317.6</v>
      </c>
      <c r="E11" s="38">
        <v>1754.5</v>
      </c>
      <c r="F11" s="37">
        <v>347125.8</v>
      </c>
      <c r="G11" s="37"/>
      <c r="H11" s="39"/>
      <c r="I11" s="4"/>
      <c r="J11" s="4"/>
      <c r="K11" s="4"/>
    </row>
    <row r="12" spans="1:11">
      <c r="A12" s="41" t="s">
        <v>16</v>
      </c>
      <c r="B12" s="42" t="s">
        <v>17</v>
      </c>
      <c r="C12" s="43">
        <f t="shared" ref="C12:C20" si="0">D12+F12+G12+H12</f>
        <v>119830.90000000001</v>
      </c>
      <c r="D12" s="37">
        <v>118335.8</v>
      </c>
      <c r="E12" s="38">
        <v>1193</v>
      </c>
      <c r="F12" s="37">
        <v>1495.1</v>
      </c>
      <c r="G12" s="37"/>
      <c r="H12" s="39"/>
      <c r="I12" s="4"/>
      <c r="J12" s="4"/>
      <c r="K12" s="4"/>
    </row>
    <row r="13" spans="1:11">
      <c r="A13" s="41" t="s">
        <v>18</v>
      </c>
      <c r="B13" s="42" t="s">
        <v>19</v>
      </c>
      <c r="C13" s="43">
        <f t="shared" si="0"/>
        <v>1045815.8999999999</v>
      </c>
      <c r="D13" s="37">
        <v>1042110.2</v>
      </c>
      <c r="E13" s="38">
        <v>20594.099999999999</v>
      </c>
      <c r="F13" s="37">
        <v>3705.7</v>
      </c>
      <c r="G13" s="37"/>
      <c r="H13" s="39"/>
      <c r="I13" s="4"/>
      <c r="J13" s="4"/>
      <c r="K13" s="4"/>
    </row>
    <row r="14" spans="1:11">
      <c r="A14" s="41" t="s">
        <v>20</v>
      </c>
      <c r="B14" s="42" t="s">
        <v>21</v>
      </c>
      <c r="C14" s="43">
        <f t="shared" si="0"/>
        <v>169270.40000000002</v>
      </c>
      <c r="D14" s="37">
        <v>147023.70000000001</v>
      </c>
      <c r="E14" s="38"/>
      <c r="F14" s="37">
        <v>22246.7</v>
      </c>
      <c r="G14" s="37"/>
      <c r="H14" s="39"/>
      <c r="I14" s="4"/>
      <c r="J14" s="4"/>
      <c r="K14" s="4"/>
    </row>
    <row r="15" spans="1:11">
      <c r="A15" s="41" t="s">
        <v>22</v>
      </c>
      <c r="B15" s="42" t="s">
        <v>23</v>
      </c>
      <c r="C15" s="43">
        <f t="shared" si="0"/>
        <v>26888.800000000003</v>
      </c>
      <c r="D15" s="37">
        <v>26286.9</v>
      </c>
      <c r="E15" s="38">
        <v>0</v>
      </c>
      <c r="F15" s="37">
        <v>601.9</v>
      </c>
      <c r="G15" s="37"/>
      <c r="H15" s="39"/>
      <c r="I15" s="4"/>
      <c r="J15" s="4"/>
      <c r="K15" s="4"/>
    </row>
    <row r="16" spans="1:11" ht="25.15" customHeight="1">
      <c r="A16" s="41" t="s">
        <v>24</v>
      </c>
      <c r="B16" s="42" t="s">
        <v>25</v>
      </c>
      <c r="C16" s="43">
        <f t="shared" si="0"/>
        <v>17476.599999999999</v>
      </c>
      <c r="D16" s="37"/>
      <c r="E16" s="38"/>
      <c r="F16" s="37">
        <v>17476.599999999999</v>
      </c>
      <c r="G16" s="37"/>
      <c r="H16" s="39"/>
      <c r="I16" s="4"/>
      <c r="J16" s="4"/>
      <c r="K16" s="4"/>
    </row>
    <row r="17" spans="1:11">
      <c r="A17" s="41" t="s">
        <v>26</v>
      </c>
      <c r="B17" s="42" t="s">
        <v>27</v>
      </c>
      <c r="C17" s="43">
        <f t="shared" si="0"/>
        <v>164970.79999999999</v>
      </c>
      <c r="D17" s="37">
        <v>149352.79999999999</v>
      </c>
      <c r="E17" s="38">
        <v>0</v>
      </c>
      <c r="F17" s="37">
        <v>2787.7</v>
      </c>
      <c r="G17" s="37"/>
      <c r="H17" s="39">
        <v>12830.3</v>
      </c>
      <c r="I17" s="4"/>
      <c r="J17" s="4"/>
      <c r="K17" s="4"/>
    </row>
    <row r="18" spans="1:11">
      <c r="A18" s="41" t="s">
        <v>28</v>
      </c>
      <c r="B18" s="42" t="s">
        <v>29</v>
      </c>
      <c r="C18" s="43">
        <f t="shared" si="0"/>
        <v>280921.59999999998</v>
      </c>
      <c r="D18" s="37">
        <v>43782.3</v>
      </c>
      <c r="E18" s="38"/>
      <c r="F18" s="37">
        <v>237139.3</v>
      </c>
      <c r="G18" s="37"/>
      <c r="H18" s="39"/>
      <c r="I18" s="4"/>
      <c r="J18" s="4"/>
      <c r="K18" s="4"/>
    </row>
    <row r="19" spans="1:11">
      <c r="A19" s="41" t="s">
        <v>30</v>
      </c>
      <c r="B19" s="42" t="s">
        <v>31</v>
      </c>
      <c r="C19" s="43">
        <f t="shared" si="0"/>
        <v>2515463.8000000003</v>
      </c>
      <c r="D19" s="37">
        <v>75028.600000000006</v>
      </c>
      <c r="E19" s="38">
        <v>288.8</v>
      </c>
      <c r="F19" s="37">
        <v>2440435.2000000002</v>
      </c>
      <c r="G19" s="37"/>
      <c r="H19" s="39"/>
      <c r="I19" s="4"/>
      <c r="J19" s="4"/>
      <c r="K19" s="4"/>
    </row>
    <row r="20" spans="1:11">
      <c r="A20" s="44" t="s">
        <v>32</v>
      </c>
      <c r="B20" s="45" t="s">
        <v>33</v>
      </c>
      <c r="C20" s="46">
        <f t="shared" si="0"/>
        <v>379306.39999999997</v>
      </c>
      <c r="D20" s="47">
        <v>57807.7</v>
      </c>
      <c r="E20" s="48"/>
      <c r="F20" s="47">
        <v>278087.09999999998</v>
      </c>
      <c r="G20" s="47">
        <v>43411.6</v>
      </c>
      <c r="H20" s="49"/>
      <c r="I20" s="4"/>
      <c r="J20" s="4"/>
      <c r="K20" s="4"/>
    </row>
    <row r="21" spans="1:11">
      <c r="A21" s="4" t="s">
        <v>34</v>
      </c>
      <c r="B21" s="4"/>
      <c r="C21" s="50"/>
      <c r="D21" s="50"/>
      <c r="E21" s="51"/>
      <c r="F21" s="52"/>
      <c r="G21" s="52"/>
      <c r="H21" s="52"/>
      <c r="I21" s="4"/>
      <c r="J21" s="4"/>
      <c r="K21" s="4"/>
    </row>
    <row r="22" spans="1:11" s="54" customFormat="1" ht="16.5" customHeight="1">
      <c r="A22" s="93" t="s">
        <v>35</v>
      </c>
      <c r="B22" s="93"/>
      <c r="C22" s="93"/>
      <c r="D22" s="93"/>
      <c r="E22" s="93"/>
      <c r="F22" s="93"/>
      <c r="G22" s="93"/>
      <c r="H22" s="93"/>
      <c r="I22" s="93"/>
      <c r="J22" s="93"/>
      <c r="K22" s="53"/>
    </row>
    <row r="23" spans="1:11" s="54" customFormat="1" ht="24.75" customHeight="1">
      <c r="A23" s="93" t="s">
        <v>36</v>
      </c>
      <c r="B23" s="93"/>
      <c r="C23" s="93"/>
      <c r="D23" s="93"/>
      <c r="E23" s="93"/>
      <c r="F23" s="93"/>
      <c r="G23" s="93"/>
      <c r="H23" s="93"/>
      <c r="I23" s="93"/>
      <c r="J23" s="93"/>
      <c r="K23" s="53"/>
    </row>
    <row r="24" spans="1:11" s="56" customFormat="1" ht="12">
      <c r="A24" s="1"/>
      <c r="B24" s="1"/>
      <c r="C24" s="2"/>
      <c r="D24" s="2"/>
      <c r="E24" s="3"/>
      <c r="F24" s="55"/>
      <c r="G24" s="55"/>
      <c r="H24" s="55"/>
      <c r="I24" s="2"/>
      <c r="J24" s="2"/>
      <c r="K24" s="2"/>
    </row>
  </sheetData>
  <mergeCells count="11">
    <mergeCell ref="H5:H6"/>
    <mergeCell ref="A22:J22"/>
    <mergeCell ref="A23:J23"/>
    <mergeCell ref="A2:H2"/>
    <mergeCell ref="A4:A6"/>
    <mergeCell ref="B4:B6"/>
    <mergeCell ref="C4:H4"/>
    <mergeCell ref="C5:C6"/>
    <mergeCell ref="D5:E5"/>
    <mergeCell ref="F5:F6"/>
    <mergeCell ref="G5:G6"/>
  </mergeCells>
  <pageMargins left="0.74803149606299213" right="0.15748031496062992" top="0.51181102362204722" bottom="0.23622047244094491" header="0.15748031496062992" footer="0.2755905511811023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7"/>
  <sheetViews>
    <sheetView showZeros="0" zoomScaleNormal="100" zoomScaleSheetLayoutView="100" workbookViewId="0">
      <pane xSplit="2" ySplit="10" topLeftCell="C11" activePane="bottomRight" state="frozen"/>
      <selection activeCell="D15" sqref="D15"/>
      <selection pane="topRight" activeCell="D15" sqref="D15"/>
      <selection pane="bottomLeft" activeCell="D15" sqref="D15"/>
      <selection pane="bottomRight" activeCell="F15" sqref="F15"/>
    </sheetView>
  </sheetViews>
  <sheetFormatPr defaultColWidth="9.140625" defaultRowHeight="12.75"/>
  <cols>
    <col min="1" max="1" width="31" style="1" customWidth="1"/>
    <col min="2" max="2" width="5.42578125" style="1" customWidth="1"/>
    <col min="3" max="3" width="11" style="2" customWidth="1"/>
    <col min="4" max="4" width="9.7109375" style="2" customWidth="1"/>
    <col min="5" max="5" width="11.140625" style="2" customWidth="1"/>
    <col min="6" max="6" width="8.42578125" style="2" customWidth="1"/>
    <col min="7" max="7" width="8.28515625" style="2" customWidth="1"/>
    <col min="8" max="8" width="10.5703125" style="4" customWidth="1"/>
    <col min="9" max="9" width="10" style="4" customWidth="1"/>
    <col min="10" max="10" width="10.7109375" style="4" customWidth="1"/>
    <col min="11" max="11" width="8" style="4" customWidth="1"/>
    <col min="12" max="12" width="8.7109375" style="4" customWidth="1"/>
    <col min="13" max="13" width="9.140625" style="4"/>
    <col min="14" max="16384" width="9.140625" style="5"/>
  </cols>
  <sheetData>
    <row r="1" spans="1:13" ht="20.25" customHeight="1">
      <c r="A1" s="60"/>
      <c r="B1" s="61"/>
      <c r="C1" s="62"/>
      <c r="D1" s="62"/>
      <c r="E1" s="63"/>
      <c r="F1" s="64"/>
      <c r="G1" s="64"/>
      <c r="H1" s="64"/>
      <c r="I1" s="64"/>
      <c r="J1" s="64"/>
      <c r="K1" s="64"/>
      <c r="L1" s="64"/>
      <c r="M1" s="64"/>
    </row>
    <row r="2" spans="1:13" ht="21.75" customHeight="1">
      <c r="A2" s="94" t="s">
        <v>37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</row>
    <row r="4" spans="1:13" ht="25.5" customHeight="1">
      <c r="A4" s="95" t="s">
        <v>2</v>
      </c>
      <c r="B4" s="111" t="s">
        <v>3</v>
      </c>
      <c r="C4" s="114" t="s">
        <v>4</v>
      </c>
      <c r="D4" s="102"/>
      <c r="E4" s="102"/>
      <c r="F4" s="102"/>
      <c r="G4" s="102"/>
      <c r="H4" s="102"/>
      <c r="I4" s="102"/>
      <c r="J4" s="102"/>
      <c r="K4" s="102"/>
      <c r="L4" s="103"/>
    </row>
    <row r="5" spans="1:13" ht="25.5" customHeight="1">
      <c r="A5" s="96"/>
      <c r="B5" s="112"/>
      <c r="C5" s="115" t="s">
        <v>38</v>
      </c>
      <c r="D5" s="116"/>
      <c r="E5" s="116"/>
      <c r="F5" s="116"/>
      <c r="G5" s="117"/>
      <c r="H5" s="115" t="s">
        <v>39</v>
      </c>
      <c r="I5" s="116"/>
      <c r="J5" s="116"/>
      <c r="K5" s="116"/>
      <c r="L5" s="118"/>
    </row>
    <row r="6" spans="1:13" s="10" customFormat="1" ht="18.75" customHeight="1">
      <c r="A6" s="97"/>
      <c r="B6" s="113"/>
      <c r="C6" s="59" t="s">
        <v>5</v>
      </c>
      <c r="D6" s="65" t="s">
        <v>6</v>
      </c>
      <c r="E6" s="65" t="s">
        <v>7</v>
      </c>
      <c r="F6" s="65" t="s">
        <v>40</v>
      </c>
      <c r="G6" s="66" t="s">
        <v>41</v>
      </c>
      <c r="H6" s="59" t="s">
        <v>5</v>
      </c>
      <c r="I6" s="65" t="s">
        <v>6</v>
      </c>
      <c r="J6" s="65" t="s">
        <v>7</v>
      </c>
      <c r="K6" s="65" t="s">
        <v>40</v>
      </c>
      <c r="L6" s="67" t="s">
        <v>41</v>
      </c>
      <c r="M6" s="9"/>
    </row>
    <row r="7" spans="1:13" s="19" customFormat="1" ht="9">
      <c r="A7" s="11">
        <v>1</v>
      </c>
      <c r="B7" s="68">
        <v>2</v>
      </c>
      <c r="C7" s="13">
        <v>3</v>
      </c>
      <c r="D7" s="16">
        <v>4</v>
      </c>
      <c r="E7" s="16">
        <v>5</v>
      </c>
      <c r="F7" s="16">
        <v>6</v>
      </c>
      <c r="G7" s="69">
        <v>7</v>
      </c>
      <c r="H7" s="13">
        <v>8</v>
      </c>
      <c r="I7" s="16">
        <v>9</v>
      </c>
      <c r="J7" s="16">
        <v>10</v>
      </c>
      <c r="K7" s="16">
        <v>11</v>
      </c>
      <c r="L7" s="70">
        <v>12</v>
      </c>
      <c r="M7" s="18"/>
    </row>
    <row r="8" spans="1:13" s="19" customFormat="1" ht="9">
      <c r="A8" s="20"/>
      <c r="B8" s="71"/>
      <c r="C8" s="72"/>
      <c r="D8" s="23"/>
      <c r="E8" s="23"/>
      <c r="F8" s="23"/>
      <c r="G8" s="73"/>
      <c r="H8" s="72"/>
      <c r="I8" s="23"/>
      <c r="J8" s="23"/>
      <c r="K8" s="23"/>
      <c r="L8" s="25"/>
      <c r="M8" s="18"/>
    </row>
    <row r="9" spans="1:13" s="33" customFormat="1">
      <c r="A9" s="26" t="s">
        <v>12</v>
      </c>
      <c r="B9" s="74"/>
      <c r="C9" s="75">
        <f>D9+E9+F9+G9</f>
        <v>174841.9</v>
      </c>
      <c r="D9" s="29">
        <f>SUM(D11:D20)</f>
        <v>46224.05</v>
      </c>
      <c r="E9" s="29">
        <f>SUM(E11:E20)</f>
        <v>127406.84999999999</v>
      </c>
      <c r="F9" s="29">
        <f>SUM(F11:F20)</f>
        <v>955</v>
      </c>
      <c r="G9" s="76">
        <f>SUM(G11:G20)</f>
        <v>256</v>
      </c>
      <c r="H9" s="75">
        <f>I9+J9+K9+L9</f>
        <v>168566</v>
      </c>
      <c r="I9" s="29">
        <f>SUM(I11:I20)</f>
        <v>45056</v>
      </c>
      <c r="J9" s="29">
        <f>SUM(J11:J20)</f>
        <v>122310</v>
      </c>
      <c r="K9" s="29">
        <f>SUM(K11:K20)</f>
        <v>955</v>
      </c>
      <c r="L9" s="31">
        <f>SUM(L11:L20)</f>
        <v>245</v>
      </c>
      <c r="M9" s="32"/>
    </row>
    <row r="10" spans="1:13" s="40" customFormat="1" ht="10.5" customHeight="1">
      <c r="A10" s="34" t="s">
        <v>13</v>
      </c>
      <c r="B10" s="77"/>
      <c r="C10" s="78"/>
      <c r="D10" s="79"/>
      <c r="E10" s="79"/>
      <c r="F10" s="79"/>
      <c r="G10" s="80"/>
      <c r="H10" s="78"/>
      <c r="I10" s="79"/>
      <c r="J10" s="79"/>
      <c r="K10" s="79"/>
      <c r="L10" s="81"/>
      <c r="M10" s="4"/>
    </row>
    <row r="11" spans="1:13">
      <c r="A11" s="41" t="s">
        <v>14</v>
      </c>
      <c r="B11" s="82" t="s">
        <v>15</v>
      </c>
      <c r="C11" s="83">
        <f>D11+E11+F11+G11</f>
        <v>18657.25</v>
      </c>
      <c r="D11" s="79">
        <v>6548.25</v>
      </c>
      <c r="E11" s="79">
        <v>12109</v>
      </c>
      <c r="F11" s="79"/>
      <c r="G11" s="80"/>
      <c r="H11" s="83">
        <f>I11+J11+K11+L11</f>
        <v>18769.5</v>
      </c>
      <c r="I11" s="79">
        <v>6464.5</v>
      </c>
      <c r="J11" s="79">
        <v>12305</v>
      </c>
      <c r="K11" s="79"/>
      <c r="L11" s="81"/>
    </row>
    <row r="12" spans="1:13">
      <c r="A12" s="41" t="s">
        <v>16</v>
      </c>
      <c r="B12" s="82" t="s">
        <v>17</v>
      </c>
      <c r="C12" s="83">
        <f t="shared" ref="C12:C20" si="0">D12+E12+F12+G12</f>
        <v>3073.75</v>
      </c>
      <c r="D12" s="79">
        <v>2984</v>
      </c>
      <c r="E12" s="79">
        <v>89.75</v>
      </c>
      <c r="F12" s="79"/>
      <c r="G12" s="80"/>
      <c r="H12" s="83">
        <f t="shared" ref="H12:H20" si="1">I12+J12+K12+L12</f>
        <v>3048</v>
      </c>
      <c r="I12" s="79">
        <v>2954</v>
      </c>
      <c r="J12" s="79">
        <v>94</v>
      </c>
      <c r="K12" s="79"/>
      <c r="L12" s="81"/>
    </row>
    <row r="13" spans="1:13">
      <c r="A13" s="41" t="s">
        <v>18</v>
      </c>
      <c r="B13" s="82" t="s">
        <v>19</v>
      </c>
      <c r="C13" s="83">
        <f t="shared" si="0"/>
        <v>22523.5</v>
      </c>
      <c r="D13" s="79">
        <v>22342</v>
      </c>
      <c r="E13" s="79">
        <v>181.5</v>
      </c>
      <c r="F13" s="79"/>
      <c r="G13" s="80"/>
      <c r="H13" s="83">
        <f t="shared" si="1"/>
        <v>22519</v>
      </c>
      <c r="I13" s="79">
        <v>22329</v>
      </c>
      <c r="J13" s="79">
        <v>190</v>
      </c>
      <c r="K13" s="79"/>
      <c r="L13" s="81"/>
    </row>
    <row r="14" spans="1:13">
      <c r="A14" s="41" t="s">
        <v>20</v>
      </c>
      <c r="B14" s="82" t="s">
        <v>21</v>
      </c>
      <c r="C14" s="83">
        <f t="shared" si="0"/>
        <v>4420</v>
      </c>
      <c r="D14" s="79">
        <v>3872</v>
      </c>
      <c r="E14" s="79">
        <v>548</v>
      </c>
      <c r="F14" s="79"/>
      <c r="G14" s="80"/>
      <c r="H14" s="83">
        <f t="shared" si="1"/>
        <v>4455</v>
      </c>
      <c r="I14" s="79">
        <v>3912</v>
      </c>
      <c r="J14" s="79">
        <v>543</v>
      </c>
      <c r="K14" s="79"/>
      <c r="L14" s="81"/>
    </row>
    <row r="15" spans="1:13">
      <c r="A15" s="41" t="s">
        <v>22</v>
      </c>
      <c r="B15" s="82" t="s">
        <v>23</v>
      </c>
      <c r="C15" s="83">
        <f t="shared" si="0"/>
        <v>653.25</v>
      </c>
      <c r="D15" s="79">
        <v>630.25</v>
      </c>
      <c r="E15" s="79">
        <v>23</v>
      </c>
      <c r="F15" s="79"/>
      <c r="G15" s="80"/>
      <c r="H15" s="83">
        <f t="shared" si="1"/>
        <v>655</v>
      </c>
      <c r="I15" s="79">
        <v>632</v>
      </c>
      <c r="J15" s="79">
        <v>23</v>
      </c>
      <c r="K15" s="79"/>
      <c r="L15" s="81"/>
    </row>
    <row r="16" spans="1:13" ht="25.15" customHeight="1">
      <c r="A16" s="41" t="s">
        <v>24</v>
      </c>
      <c r="B16" s="82" t="s">
        <v>25</v>
      </c>
      <c r="C16" s="83">
        <f t="shared" si="0"/>
        <v>926.75</v>
      </c>
      <c r="D16" s="79"/>
      <c r="E16" s="79">
        <v>926.75</v>
      </c>
      <c r="F16" s="79"/>
      <c r="G16" s="80"/>
      <c r="H16" s="83">
        <f t="shared" si="1"/>
        <v>924</v>
      </c>
      <c r="I16" s="79"/>
      <c r="J16" s="79">
        <v>924</v>
      </c>
      <c r="K16" s="79"/>
      <c r="L16" s="81"/>
    </row>
    <row r="17" spans="1:13">
      <c r="A17" s="41" t="s">
        <v>26</v>
      </c>
      <c r="B17" s="82" t="s">
        <v>27</v>
      </c>
      <c r="C17" s="83">
        <f t="shared" si="0"/>
        <v>4474.75</v>
      </c>
      <c r="D17" s="79">
        <v>4114.75</v>
      </c>
      <c r="E17" s="79">
        <v>104</v>
      </c>
      <c r="F17" s="79"/>
      <c r="G17" s="80">
        <v>256</v>
      </c>
      <c r="H17" s="83">
        <f t="shared" si="1"/>
        <v>3924</v>
      </c>
      <c r="I17" s="79">
        <v>3600</v>
      </c>
      <c r="J17" s="79">
        <v>79</v>
      </c>
      <c r="K17" s="79"/>
      <c r="L17" s="81">
        <v>245</v>
      </c>
    </row>
    <row r="18" spans="1:13">
      <c r="A18" s="41" t="s">
        <v>28</v>
      </c>
      <c r="B18" s="82" t="s">
        <v>29</v>
      </c>
      <c r="C18" s="83">
        <f t="shared" si="0"/>
        <v>11381.7</v>
      </c>
      <c r="D18" s="79">
        <v>1496.5</v>
      </c>
      <c r="E18" s="79">
        <v>9885.2000000000007</v>
      </c>
      <c r="F18" s="79"/>
      <c r="G18" s="80"/>
      <c r="H18" s="83">
        <f t="shared" si="1"/>
        <v>12082.5</v>
      </c>
      <c r="I18" s="79">
        <v>1439.5</v>
      </c>
      <c r="J18" s="79">
        <v>10643</v>
      </c>
      <c r="K18" s="79"/>
      <c r="L18" s="81"/>
    </row>
    <row r="19" spans="1:13">
      <c r="A19" s="41" t="s">
        <v>30</v>
      </c>
      <c r="B19" s="82" t="s">
        <v>31</v>
      </c>
      <c r="C19" s="83">
        <f t="shared" si="0"/>
        <v>92633.7</v>
      </c>
      <c r="D19" s="79">
        <v>2147.3000000000002</v>
      </c>
      <c r="E19" s="79">
        <v>90486.399999999994</v>
      </c>
      <c r="F19" s="79"/>
      <c r="G19" s="80"/>
      <c r="H19" s="83">
        <f t="shared" si="1"/>
        <v>85873</v>
      </c>
      <c r="I19" s="79">
        <v>1994</v>
      </c>
      <c r="J19" s="79">
        <v>83879</v>
      </c>
      <c r="K19" s="79"/>
      <c r="L19" s="81"/>
    </row>
    <row r="20" spans="1:13">
      <c r="A20" s="44" t="s">
        <v>32</v>
      </c>
      <c r="B20" s="84" t="s">
        <v>33</v>
      </c>
      <c r="C20" s="85">
        <f t="shared" si="0"/>
        <v>16097.25</v>
      </c>
      <c r="D20" s="86">
        <v>2089</v>
      </c>
      <c r="E20" s="86">
        <v>13053.25</v>
      </c>
      <c r="F20" s="86">
        <v>955</v>
      </c>
      <c r="G20" s="87"/>
      <c r="H20" s="85">
        <f t="shared" si="1"/>
        <v>16316</v>
      </c>
      <c r="I20" s="86">
        <v>1731</v>
      </c>
      <c r="J20" s="86">
        <v>13630</v>
      </c>
      <c r="K20" s="86">
        <v>955</v>
      </c>
      <c r="L20" s="88"/>
    </row>
    <row r="21" spans="1:13">
      <c r="A21" s="4" t="s">
        <v>34</v>
      </c>
      <c r="B21" s="4"/>
      <c r="C21" s="50"/>
      <c r="D21" s="50"/>
      <c r="E21" s="52"/>
      <c r="F21" s="52"/>
      <c r="G21" s="52"/>
    </row>
    <row r="22" spans="1:13" s="90" customFormat="1" ht="15" customHeight="1">
      <c r="A22" s="93" t="s">
        <v>42</v>
      </c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89"/>
    </row>
    <row r="23" spans="1:13" s="90" customFormat="1" ht="23.25" customHeight="1">
      <c r="A23" s="93" t="s">
        <v>43</v>
      </c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89"/>
    </row>
    <row r="24" spans="1:13" s="56" customFormat="1" ht="12">
      <c r="A24" s="110" t="s">
        <v>44</v>
      </c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2"/>
    </row>
    <row r="26" spans="1:13" ht="16.5" customHeight="1"/>
    <row r="27" spans="1:13" ht="15.75" customHeight="1"/>
  </sheetData>
  <mergeCells count="9">
    <mergeCell ref="A22:L22"/>
    <mergeCell ref="A23:L23"/>
    <mergeCell ref="A24:L24"/>
    <mergeCell ref="A2:L2"/>
    <mergeCell ref="A4:A6"/>
    <mergeCell ref="B4:B6"/>
    <mergeCell ref="C4:L4"/>
    <mergeCell ref="C5:G5"/>
    <mergeCell ref="H5:L5"/>
  </mergeCells>
  <pageMargins left="0.6692913385826772" right="0.15748031496062992" top="0.51181102362204722" bottom="0.23622047244094491" header="0.15748031496062992" footer="0.27559055118110237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cheltuieli executat</vt:lpstr>
      <vt:lpstr>unitati executat</vt:lpstr>
      <vt:lpstr>'cheltuieli executat'!Область_печати</vt:lpstr>
      <vt:lpstr>'unitati executat'!Область_печати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Alina, Gherta</dc:creator>
  <cp:lastModifiedBy>Alina, Gherta</cp:lastModifiedBy>
  <dcterms:created xsi:type="dcterms:W3CDTF">2023-04-20T07:17:45Z</dcterms:created>
  <dcterms:modified xsi:type="dcterms:W3CDTF">2023-04-28T11:46:33Z</dcterms:modified>
</cp:coreProperties>
</file>