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martie\"/>
    </mc:Choice>
  </mc:AlternateContent>
  <bookViews>
    <workbookView xWindow="0" yWindow="0" windowWidth="28800" windowHeight="12000"/>
  </bookViews>
  <sheets>
    <sheet name="cheltuieli executat" sheetId="1" r:id="rId1"/>
    <sheet name="unitati executat" sheetId="2" r:id="rId2"/>
  </sheets>
  <definedNames>
    <definedName name="_xlnm.Print_Area" localSheetId="0">'cheltuieli executat'!$A$1:$J$24</definedName>
    <definedName name="_xlnm.Print_Area" localSheetId="1">'unitati executat'!$A$1:$M$24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D9" i="2"/>
  <c r="C9" i="2" s="1"/>
  <c r="G9" i="1" l="1"/>
  <c r="C20" i="1"/>
  <c r="C19" i="1"/>
  <c r="C18" i="1"/>
  <c r="C16" i="1"/>
  <c r="C15" i="1"/>
  <c r="C14" i="1"/>
  <c r="C12" i="1"/>
  <c r="E9" i="1"/>
  <c r="H9" i="1"/>
  <c r="F9" i="1" l="1"/>
  <c r="D9" i="1"/>
  <c r="C9" i="1" s="1"/>
  <c r="C13" i="1"/>
  <c r="C17" i="1"/>
  <c r="C11" i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<sst xmlns="http://schemas.openxmlformats.org/spreadsheetml/2006/main" count="78" uniqueCount="44">
  <si>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</si>
  <si>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</si>
  <si>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</si>
  <si>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</si>
  <si>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31.03.2022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</si>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</sst>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J2" sqref="J2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0.2851562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10</v>
      </c>
      <c r="E6" s="8" t="s">
        <v>11</v>
      </c>
      <c r="F6" s="109"/>
      <c r="G6" s="109"/>
      <c r="H6" s="92"/>
      <c r="I6" s="9"/>
      <c r="J6" s="9"/>
      <c r="K6" s="9"/>
    </row>
    <row r="7" spans="1:11" s="19" customFormat="1" ht="9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9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12</v>
      </c>
      <c r="B9" s="27"/>
      <c r="C9" s="28">
        <f>D9+F9+G9+H9</f>
        <v>4777977.2</v>
      </c>
      <c r="D9" s="29">
        <f>SUM(D11:D20)</f>
        <v>1972292.8</v>
      </c>
      <c r="E9" s="30">
        <f>SUM(E11:E20)</f>
        <v>23626.7</v>
      </c>
      <c r="F9" s="29">
        <f>SUM(F11:F20)</f>
        <v>2757028.7</v>
      </c>
      <c r="G9" s="29">
        <f>SUM(G11:G20)</f>
        <v>37973.699999999997</v>
      </c>
      <c r="H9" s="31">
        <f>SUM(H11:H20)</f>
        <v>10682</v>
      </c>
      <c r="I9" s="32"/>
      <c r="J9" s="32"/>
      <c r="K9" s="32"/>
    </row>
    <row r="10" spans="1:11" s="40" customFormat="1" ht="10.5" customHeight="1">
      <c r="A10" s="34" t="s">
        <v>13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14</v>
      </c>
      <c r="B11" s="42" t="s">
        <v>15</v>
      </c>
      <c r="C11" s="43">
        <f>D11+F11+G11+H11</f>
        <v>656928.4</v>
      </c>
      <c r="D11" s="37">
        <v>376179.4</v>
      </c>
      <c r="E11" s="38">
        <v>1814.2</v>
      </c>
      <c r="F11" s="37">
        <v>280749</v>
      </c>
      <c r="G11" s="37"/>
      <c r="H11" s="39"/>
      <c r="I11" s="4"/>
      <c r="J11" s="4"/>
      <c r="K11" s="4"/>
    </row>
    <row r="12" spans="1:11">
      <c r="A12" s="41" t="s">
        <v>16</v>
      </c>
      <c r="B12" s="42" t="s">
        <v>17</v>
      </c>
      <c r="C12" s="43">
        <f t="shared" ref="C12:C20" si="0">D12+F12+G12+H12</f>
        <v>106502.90000000001</v>
      </c>
      <c r="D12" s="37">
        <v>105322.3</v>
      </c>
      <c r="E12" s="38">
        <v>1449.5</v>
      </c>
      <c r="F12" s="37">
        <v>1180.5999999999999</v>
      </c>
      <c r="G12" s="37"/>
      <c r="H12" s="39"/>
      <c r="I12" s="4"/>
      <c r="J12" s="4"/>
      <c r="K12" s="4"/>
    </row>
    <row r="13" spans="1:11">
      <c r="A13" s="41" t="s">
        <v>18</v>
      </c>
      <c r="B13" s="42" t="s">
        <v>19</v>
      </c>
      <c r="C13" s="43">
        <f t="shared" si="0"/>
        <v>1014205.4</v>
      </c>
      <c r="D13" s="37">
        <v>1011729</v>
      </c>
      <c r="E13" s="38">
        <v>20116.400000000001</v>
      </c>
      <c r="F13" s="37">
        <v>2476.4</v>
      </c>
      <c r="G13" s="37"/>
      <c r="H13" s="39"/>
      <c r="I13" s="4"/>
      <c r="J13" s="4"/>
      <c r="K13" s="4"/>
    </row>
    <row r="14" spans="1:11">
      <c r="A14" s="41" t="s">
        <v>20</v>
      </c>
      <c r="B14" s="42" t="s">
        <v>21</v>
      </c>
      <c r="C14" s="43">
        <f t="shared" si="0"/>
        <v>167633.9</v>
      </c>
      <c r="D14" s="37">
        <v>148086.39999999999</v>
      </c>
      <c r="E14" s="38"/>
      <c r="F14" s="37">
        <v>19547.5</v>
      </c>
      <c r="G14" s="37"/>
      <c r="H14" s="39"/>
      <c r="I14" s="4"/>
      <c r="J14" s="4"/>
      <c r="K14" s="4"/>
    </row>
    <row r="15" spans="1:11">
      <c r="A15" s="41" t="s">
        <v>22</v>
      </c>
      <c r="B15" s="42" t="s">
        <v>23</v>
      </c>
      <c r="C15" s="43">
        <f t="shared" si="0"/>
        <v>40824.5</v>
      </c>
      <c r="D15" s="37">
        <v>40378</v>
      </c>
      <c r="E15" s="38">
        <v>0</v>
      </c>
      <c r="F15" s="37">
        <v>446.5</v>
      </c>
      <c r="G15" s="37"/>
      <c r="H15" s="39"/>
      <c r="I15" s="4"/>
      <c r="J15" s="4"/>
      <c r="K15" s="4"/>
    </row>
    <row r="16" spans="1:11" ht="25.15" customHeight="1">
      <c r="A16" s="41" t="s">
        <v>24</v>
      </c>
      <c r="B16" s="42" t="s">
        <v>25</v>
      </c>
      <c r="C16" s="43">
        <f t="shared" si="0"/>
        <v>12529.5</v>
      </c>
      <c r="D16" s="37"/>
      <c r="E16" s="38"/>
      <c r="F16" s="37">
        <v>12529.5</v>
      </c>
      <c r="G16" s="37"/>
      <c r="H16" s="39"/>
      <c r="I16" s="4"/>
      <c r="J16" s="4"/>
      <c r="K16" s="4"/>
    </row>
    <row r="17" spans="1:11">
      <c r="A17" s="41" t="s">
        <v>26</v>
      </c>
      <c r="B17" s="42" t="s">
        <v>27</v>
      </c>
      <c r="C17" s="43">
        <f t="shared" si="0"/>
        <v>146046.30000000002</v>
      </c>
      <c r="D17" s="37">
        <v>132947.6</v>
      </c>
      <c r="E17" s="38">
        <v>0</v>
      </c>
      <c r="F17" s="37">
        <v>2416.6999999999998</v>
      </c>
      <c r="G17" s="37"/>
      <c r="H17" s="39">
        <v>10682</v>
      </c>
      <c r="I17" s="4"/>
      <c r="J17" s="4"/>
      <c r="K17" s="4"/>
    </row>
    <row r="18" spans="1:11">
      <c r="A18" s="41" t="s">
        <v>28</v>
      </c>
      <c r="B18" s="42" t="s">
        <v>29</v>
      </c>
      <c r="C18" s="43">
        <f t="shared" si="0"/>
        <v>233118.1</v>
      </c>
      <c r="D18" s="37">
        <v>36929.599999999999</v>
      </c>
      <c r="E18" s="38"/>
      <c r="F18" s="37">
        <v>196188.5</v>
      </c>
      <c r="G18" s="37"/>
      <c r="H18" s="39"/>
      <c r="I18" s="4"/>
      <c r="J18" s="4"/>
      <c r="K18" s="4"/>
    </row>
    <row r="19" spans="1:11">
      <c r="A19" s="41" t="s">
        <v>30</v>
      </c>
      <c r="B19" s="42" t="s">
        <v>31</v>
      </c>
      <c r="C19" s="43">
        <f t="shared" si="0"/>
        <v>2112112.3000000003</v>
      </c>
      <c r="D19" s="37">
        <v>70901.2</v>
      </c>
      <c r="E19" s="38">
        <v>246.6</v>
      </c>
      <c r="F19" s="37">
        <v>2041211.1</v>
      </c>
      <c r="G19" s="37"/>
      <c r="H19" s="39"/>
      <c r="I19" s="4"/>
      <c r="J19" s="4"/>
      <c r="K19" s="4"/>
    </row>
    <row r="20" spans="1:11">
      <c r="A20" s="44" t="s">
        <v>32</v>
      </c>
      <c r="B20" s="45" t="s">
        <v>33</v>
      </c>
      <c r="C20" s="46">
        <f t="shared" si="0"/>
        <v>288075.90000000002</v>
      </c>
      <c r="D20" s="47">
        <v>49819.3</v>
      </c>
      <c r="E20" s="48"/>
      <c r="F20" s="47">
        <v>200282.9</v>
      </c>
      <c r="G20" s="47">
        <v>37973.699999999997</v>
      </c>
      <c r="H20" s="49"/>
      <c r="I20" s="4"/>
      <c r="J20" s="4"/>
      <c r="K20" s="4"/>
    </row>
    <row r="21" spans="1:11">
      <c r="A21" s="4" t="s">
        <v>34</v>
      </c>
      <c r="B21" s="4"/>
      <c r="C21" s="50"/>
      <c r="D21" s="50"/>
      <c r="E21" s="51"/>
      <c r="F21" s="52"/>
      <c r="G21" s="52"/>
      <c r="H21" s="52"/>
      <c r="I21" s="4"/>
      <c r="J21" s="4"/>
      <c r="K21" s="4"/>
    </row>
    <row r="22" spans="1:11" s="54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3"/>
    </row>
    <row r="23" spans="1:11" s="54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3"/>
    </row>
    <row r="24" spans="1:11" s="56" customFormat="1" ht="12">
      <c r="A24" s="1"/>
      <c r="B24" s="1"/>
      <c r="C24" s="2"/>
      <c r="D24" s="2"/>
      <c r="E24" s="3"/>
      <c r="F24" s="55"/>
      <c r="G24" s="55"/>
      <c r="H24" s="55"/>
      <c r="I24" s="2"/>
      <c r="J24" s="2"/>
      <c r="K24" s="2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E18" sqref="E18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6.28515625" style="4" customWidth="1"/>
    <col min="14" max="16384" width="9.140625" style="5"/>
  </cols>
  <sheetData>
    <row r="1" spans="1:13" ht="9.75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0" customFormat="1" ht="18.75" customHeight="1">
      <c r="A6" s="97"/>
      <c r="B6" s="112"/>
      <c r="C6" s="59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59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9"/>
    </row>
    <row r="7" spans="1:13" s="19" customFormat="1" ht="9">
      <c r="A7" s="11">
        <v>1</v>
      </c>
      <c r="B7" s="68">
        <v>2</v>
      </c>
      <c r="C7" s="13">
        <v>3</v>
      </c>
      <c r="D7" s="16">
        <v>4</v>
      </c>
      <c r="E7" s="16">
        <v>5</v>
      </c>
      <c r="F7" s="16">
        <v>6</v>
      </c>
      <c r="G7" s="69">
        <v>7</v>
      </c>
      <c r="H7" s="13">
        <v>8</v>
      </c>
      <c r="I7" s="16">
        <v>9</v>
      </c>
      <c r="J7" s="16">
        <v>10</v>
      </c>
      <c r="K7" s="16">
        <v>11</v>
      </c>
      <c r="L7" s="70">
        <v>12</v>
      </c>
      <c r="M7" s="18"/>
    </row>
    <row r="8" spans="1:13" s="19" customFormat="1" ht="9">
      <c r="A8" s="20"/>
      <c r="B8" s="71"/>
      <c r="C8" s="72"/>
      <c r="D8" s="23"/>
      <c r="E8" s="23"/>
      <c r="F8" s="23"/>
      <c r="G8" s="73"/>
      <c r="H8" s="72"/>
      <c r="I8" s="23"/>
      <c r="J8" s="23"/>
      <c r="K8" s="23"/>
      <c r="L8" s="25"/>
      <c r="M8" s="18"/>
    </row>
    <row r="9" spans="1:13" s="33" customFormat="1">
      <c r="A9" s="26" t="s">
        <v>12</v>
      </c>
      <c r="B9" s="74"/>
      <c r="C9" s="75">
        <f>D9+E9+F9+G9</f>
        <v>178278.6</v>
      </c>
      <c r="D9" s="29">
        <f>SUM(D11:D20)</f>
        <v>50245.100000000006</v>
      </c>
      <c r="E9" s="29">
        <f>SUM(E11:E20)</f>
        <v>126664.5</v>
      </c>
      <c r="F9" s="29">
        <f>SUM(F11:F20)</f>
        <v>1097</v>
      </c>
      <c r="G9" s="76">
        <f>SUM(G11:G20)</f>
        <v>272</v>
      </c>
      <c r="H9" s="75">
        <f>I9+J9+K9+L9</f>
        <v>172606.75</v>
      </c>
      <c r="I9" s="29">
        <f>SUM(I11:I20)</f>
        <v>49670.75</v>
      </c>
      <c r="J9" s="29">
        <f>SUM(J11:J20)</f>
        <v>121575</v>
      </c>
      <c r="K9" s="29">
        <f>SUM(K11:K20)</f>
        <v>1097</v>
      </c>
      <c r="L9" s="31">
        <f t="shared" ref="L9" si="0">SUM(L11:L20)</f>
        <v>264</v>
      </c>
      <c r="M9" s="32"/>
    </row>
    <row r="10" spans="1:13" s="40" customFormat="1" ht="10.5" customHeight="1">
      <c r="A10" s="34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1" t="s">
        <v>14</v>
      </c>
      <c r="B11" s="82" t="s">
        <v>15</v>
      </c>
      <c r="C11" s="83">
        <f>D11+E11+F11+G11</f>
        <v>19267.5</v>
      </c>
      <c r="D11" s="79">
        <v>7100.75</v>
      </c>
      <c r="E11" s="79">
        <v>12166.75</v>
      </c>
      <c r="F11" s="79"/>
      <c r="G11" s="80"/>
      <c r="H11" s="83">
        <f>I11+J11+K11+L11</f>
        <v>19486.5</v>
      </c>
      <c r="I11" s="79">
        <v>7137.5</v>
      </c>
      <c r="J11" s="79">
        <v>12349</v>
      </c>
      <c r="K11" s="79"/>
      <c r="L11" s="81"/>
    </row>
    <row r="12" spans="1:13">
      <c r="A12" s="41" t="s">
        <v>16</v>
      </c>
      <c r="B12" s="82" t="s">
        <v>17</v>
      </c>
      <c r="C12" s="83">
        <f t="shared" ref="C12:C20" si="1">D12+E12+F12+G12</f>
        <v>3271.75</v>
      </c>
      <c r="D12" s="79">
        <v>3176</v>
      </c>
      <c r="E12" s="79">
        <v>95.75</v>
      </c>
      <c r="F12" s="79"/>
      <c r="G12" s="80"/>
      <c r="H12" s="83">
        <f t="shared" ref="H12:H20" si="2">I12+J12+K12+L12</f>
        <v>3242</v>
      </c>
      <c r="I12" s="79">
        <v>3138</v>
      </c>
      <c r="J12" s="79">
        <v>104</v>
      </c>
      <c r="K12" s="79"/>
      <c r="L12" s="81"/>
    </row>
    <row r="13" spans="1:13">
      <c r="A13" s="41" t="s">
        <v>18</v>
      </c>
      <c r="B13" s="82" t="s">
        <v>19</v>
      </c>
      <c r="C13" s="83">
        <f t="shared" si="1"/>
        <v>23714.05</v>
      </c>
      <c r="D13" s="79">
        <v>23562.05</v>
      </c>
      <c r="E13" s="79">
        <v>152</v>
      </c>
      <c r="F13" s="79"/>
      <c r="G13" s="80"/>
      <c r="H13" s="83">
        <f t="shared" si="2"/>
        <v>23739</v>
      </c>
      <c r="I13" s="79">
        <v>23576</v>
      </c>
      <c r="J13" s="79">
        <v>163</v>
      </c>
      <c r="K13" s="79"/>
      <c r="L13" s="81"/>
    </row>
    <row r="14" spans="1:13">
      <c r="A14" s="41" t="s">
        <v>20</v>
      </c>
      <c r="B14" s="82" t="s">
        <v>21</v>
      </c>
      <c r="C14" s="83">
        <f t="shared" si="1"/>
        <v>5386.5</v>
      </c>
      <c r="D14" s="79">
        <v>4759.25</v>
      </c>
      <c r="E14" s="79">
        <v>627.25</v>
      </c>
      <c r="F14" s="79"/>
      <c r="G14" s="80"/>
      <c r="H14" s="83">
        <f t="shared" si="2"/>
        <v>5494.25</v>
      </c>
      <c r="I14" s="79">
        <v>4863.25</v>
      </c>
      <c r="J14" s="79">
        <v>631</v>
      </c>
      <c r="K14" s="79"/>
      <c r="L14" s="81"/>
    </row>
    <row r="15" spans="1:13">
      <c r="A15" s="41" t="s">
        <v>22</v>
      </c>
      <c r="B15" s="82" t="s">
        <v>23</v>
      </c>
      <c r="C15" s="83">
        <f t="shared" si="1"/>
        <v>1478.3</v>
      </c>
      <c r="D15" s="79">
        <v>1453.3</v>
      </c>
      <c r="E15" s="79">
        <v>25</v>
      </c>
      <c r="F15" s="79"/>
      <c r="G15" s="80"/>
      <c r="H15" s="83">
        <f t="shared" si="2"/>
        <v>1595</v>
      </c>
      <c r="I15" s="79">
        <v>1569</v>
      </c>
      <c r="J15" s="79">
        <v>26</v>
      </c>
      <c r="K15" s="79"/>
      <c r="L15" s="81"/>
    </row>
    <row r="16" spans="1:13" ht="25.15" customHeight="1">
      <c r="A16" s="41" t="s">
        <v>24</v>
      </c>
      <c r="B16" s="82" t="s">
        <v>25</v>
      </c>
      <c r="C16" s="83">
        <f t="shared" si="1"/>
        <v>825.5</v>
      </c>
      <c r="D16" s="79"/>
      <c r="E16" s="79">
        <v>825.5</v>
      </c>
      <c r="F16" s="79"/>
      <c r="G16" s="80"/>
      <c r="H16" s="83">
        <f t="shared" si="2"/>
        <v>806</v>
      </c>
      <c r="I16" s="79"/>
      <c r="J16" s="79">
        <v>806</v>
      </c>
      <c r="K16" s="79"/>
      <c r="L16" s="81"/>
    </row>
    <row r="17" spans="1:13">
      <c r="A17" s="41" t="s">
        <v>26</v>
      </c>
      <c r="B17" s="82" t="s">
        <v>27</v>
      </c>
      <c r="C17" s="83">
        <f t="shared" si="1"/>
        <v>4580.75</v>
      </c>
      <c r="D17" s="79">
        <v>4198.75</v>
      </c>
      <c r="E17" s="79">
        <v>110</v>
      </c>
      <c r="F17" s="79"/>
      <c r="G17" s="80">
        <v>272</v>
      </c>
      <c r="H17" s="83">
        <f t="shared" si="2"/>
        <v>4033</v>
      </c>
      <c r="I17" s="79">
        <v>3681</v>
      </c>
      <c r="J17" s="79">
        <v>88</v>
      </c>
      <c r="K17" s="79"/>
      <c r="L17" s="81">
        <v>264</v>
      </c>
    </row>
    <row r="18" spans="1:13">
      <c r="A18" s="41" t="s">
        <v>28</v>
      </c>
      <c r="B18" s="82" t="s">
        <v>29</v>
      </c>
      <c r="C18" s="83">
        <f t="shared" si="1"/>
        <v>12414.25</v>
      </c>
      <c r="D18" s="79">
        <v>1522.25</v>
      </c>
      <c r="E18" s="79">
        <v>10892</v>
      </c>
      <c r="F18" s="79"/>
      <c r="G18" s="80"/>
      <c r="H18" s="83">
        <f t="shared" si="2"/>
        <v>13078</v>
      </c>
      <c r="I18" s="79">
        <v>1500</v>
      </c>
      <c r="J18" s="79">
        <v>11578</v>
      </c>
      <c r="K18" s="79"/>
      <c r="L18" s="81"/>
    </row>
    <row r="19" spans="1:13">
      <c r="A19" s="41" t="s">
        <v>30</v>
      </c>
      <c r="B19" s="82" t="s">
        <v>31</v>
      </c>
      <c r="C19" s="83">
        <f t="shared" si="1"/>
        <v>92051.25</v>
      </c>
      <c r="D19" s="79">
        <v>2393.75</v>
      </c>
      <c r="E19" s="79">
        <v>89657.5</v>
      </c>
      <c r="F19" s="79"/>
      <c r="G19" s="80"/>
      <c r="H19" s="83">
        <f t="shared" si="2"/>
        <v>85176</v>
      </c>
      <c r="I19" s="79">
        <v>2266</v>
      </c>
      <c r="J19" s="79">
        <v>82910</v>
      </c>
      <c r="K19" s="79"/>
      <c r="L19" s="81"/>
    </row>
    <row r="20" spans="1:13">
      <c r="A20" s="44" t="s">
        <v>32</v>
      </c>
      <c r="B20" s="84" t="s">
        <v>33</v>
      </c>
      <c r="C20" s="85">
        <f t="shared" si="1"/>
        <v>15288.75</v>
      </c>
      <c r="D20" s="86">
        <v>2079</v>
      </c>
      <c r="E20" s="86">
        <v>12112.75</v>
      </c>
      <c r="F20" s="86">
        <v>1097</v>
      </c>
      <c r="G20" s="87"/>
      <c r="H20" s="85">
        <f t="shared" si="2"/>
        <v>15957</v>
      </c>
      <c r="I20" s="86">
        <v>1940</v>
      </c>
      <c r="J20" s="86">
        <v>12920</v>
      </c>
      <c r="K20" s="86">
        <v>1097</v>
      </c>
      <c r="L20" s="88"/>
    </row>
    <row r="21" spans="1:13">
      <c r="A21" s="4" t="s">
        <v>34</v>
      </c>
      <c r="B21" s="4"/>
      <c r="C21" s="50"/>
      <c r="D21" s="50"/>
      <c r="E21" s="52"/>
      <c r="F21" s="52"/>
      <c r="G21" s="52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56" customFormat="1" ht="12">
      <c r="A24" s="1"/>
      <c r="B24" s="1"/>
      <c r="C24" s="2"/>
      <c r="D24" s="2"/>
      <c r="E24" s="55"/>
      <c r="F24" s="55"/>
      <c r="G24" s="55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2022-04-18T12:17:58Z</dcterms:created>
  <dcterms:modified xsi:type="dcterms:W3CDTF">2022-05-06T05:25:10Z</dcterms:modified>
</cp:coreProperties>
</file>