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2\"/>
    </mc:Choice>
  </mc:AlternateContent>
  <bookViews>
    <workbookView xWindow="0" yWindow="0" windowWidth="28800" windowHeight="11400" activeTab="1"/>
  </bookViews>
  <sheets>
    <sheet name="cheltuieli executat" sheetId="1" r:id="rId1"/>
    <sheet name="unitati executat" sheetId="2" r:id="rId2"/>
  </sheets>
  <definedNames>
    <definedName name="_xlnm.Print_Area" localSheetId="0">'cheltuieli executat'!$A$1:$J$24</definedName>
    <definedName name="_xlnm.Print_Area" localSheetId="1">'unitati executat'!$A$1:$M$23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H10" i="2"/>
  <c r="C10" i="2"/>
  <c r="L8" i="2"/>
  <c r="K8" i="2"/>
  <c r="J8" i="2"/>
  <c r="I8" i="2"/>
  <c r="H8" i="2" s="1"/>
  <c r="G8" i="2"/>
  <c r="F8" i="2"/>
  <c r="E8" i="2"/>
  <c r="D8" i="2"/>
  <c r="C8" i="2" s="1"/>
  <c r="C20" i="1" l="1"/>
  <c r="C18" i="1"/>
  <c r="C17" i="1"/>
  <c r="C16" i="1"/>
  <c r="E9" i="1"/>
  <c r="C15" i="1"/>
  <c r="C14" i="1"/>
  <c r="C13" i="1"/>
  <c r="C12" i="1"/>
  <c r="F9" i="1"/>
  <c r="H9" i="1"/>
  <c r="G9" i="1"/>
  <c r="D9" i="1" l="1"/>
  <c r="C9" i="1" s="1"/>
  <c r="C11" i="1"/>
  <c r="C19" i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<sst xmlns="http://schemas.openxmlformats.org/spreadsheetml/2006/main" count="78" uniqueCount="44">
  <si>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</si>
  <si>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</si>
  <si>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</si>
  <si>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</si>
  <si>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31.01.2022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</si>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</sst>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9"/>
      <name val="Cambria"/>
      <family val="1"/>
      <charset val="204"/>
    </font>
    <font>
      <i/>
      <sz val="9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3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6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5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0" xfId="1" applyFont="1" applyFill="1" applyBorder="1"/>
    <xf numFmtId="0" fontId="17" fillId="0" borderId="0" xfId="1" applyFont="1" applyFill="1"/>
    <xf numFmtId="0" fontId="17" fillId="0" borderId="0" xfId="1" applyFont="1"/>
    <xf numFmtId="0" fontId="18" fillId="0" borderId="0" xfId="1" applyFont="1" applyFill="1"/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showZeros="0" view="pageBreakPreview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J17" sqref="J17"/>
    </sheetView>
  </sheetViews>
  <sheetFormatPr defaultColWidth="9.140625" defaultRowHeight="12.75"/>
  <cols>
    <col min="1" max="1" width="33.28515625" style="58" customWidth="1"/>
    <col min="2" max="2" width="4.85546875" style="58" customWidth="1"/>
    <col min="3" max="3" width="14" style="57" customWidth="1"/>
    <col min="4" max="4" width="13.42578125" style="57" customWidth="1"/>
    <col min="5" max="5" width="11.5703125" style="59" customWidth="1"/>
    <col min="6" max="6" width="13.140625" style="57" customWidth="1"/>
    <col min="7" max="7" width="12" style="57" customWidth="1"/>
    <col min="8" max="8" width="11.140625" style="57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87" t="s">
        <v>0</v>
      </c>
      <c r="B2" s="87"/>
      <c r="C2" s="87"/>
      <c r="D2" s="87"/>
      <c r="E2" s="87"/>
      <c r="F2" s="87"/>
      <c r="G2" s="87"/>
      <c r="H2" s="87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88" t="s">
        <v>2</v>
      </c>
      <c r="B4" s="91" t="s">
        <v>3</v>
      </c>
      <c r="C4" s="94" t="s">
        <v>4</v>
      </c>
      <c r="D4" s="95"/>
      <c r="E4" s="95"/>
      <c r="F4" s="95"/>
      <c r="G4" s="95"/>
      <c r="H4" s="96"/>
      <c r="I4" s="4"/>
      <c r="J4" s="4"/>
      <c r="K4" s="4"/>
    </row>
    <row r="5" spans="1:11" ht="25.5" customHeight="1">
      <c r="A5" s="89"/>
      <c r="B5" s="92"/>
      <c r="C5" s="97" t="s">
        <v>5</v>
      </c>
      <c r="D5" s="99" t="s">
        <v>6</v>
      </c>
      <c r="E5" s="100"/>
      <c r="F5" s="101" t="s">
        <v>7</v>
      </c>
      <c r="G5" s="101" t="s">
        <v>8</v>
      </c>
      <c r="H5" s="103" t="s">
        <v>9</v>
      </c>
      <c r="I5" s="4"/>
      <c r="J5" s="4"/>
      <c r="K5" s="4"/>
    </row>
    <row r="6" spans="1:11" s="11" customFormat="1" ht="43.5" customHeight="1">
      <c r="A6" s="90"/>
      <c r="B6" s="93"/>
      <c r="C6" s="98"/>
      <c r="D6" s="8" t="s">
        <v>10</v>
      </c>
      <c r="E6" s="9" t="s">
        <v>11</v>
      </c>
      <c r="F6" s="102"/>
      <c r="G6" s="102"/>
      <c r="H6" s="104"/>
      <c r="I6" s="10"/>
      <c r="J6" s="10"/>
      <c r="K6" s="10"/>
    </row>
    <row r="7" spans="1:11" s="20" customFormat="1" ht="9">
      <c r="A7" s="12">
        <v>1</v>
      </c>
      <c r="B7" s="13">
        <v>2</v>
      </c>
      <c r="C7" s="14">
        <v>3</v>
      </c>
      <c r="D7" s="15">
        <v>4</v>
      </c>
      <c r="E7" s="16">
        <v>5</v>
      </c>
      <c r="F7" s="17">
        <v>6</v>
      </c>
      <c r="G7" s="15">
        <v>7</v>
      </c>
      <c r="H7" s="18">
        <v>8</v>
      </c>
      <c r="I7" s="19"/>
      <c r="J7" s="19"/>
      <c r="K7" s="19"/>
    </row>
    <row r="8" spans="1:11" s="20" customFormat="1" ht="9">
      <c r="A8" s="21"/>
      <c r="B8" s="22"/>
      <c r="C8" s="23"/>
      <c r="D8" s="24"/>
      <c r="E8" s="25"/>
      <c r="F8" s="24"/>
      <c r="G8" s="24"/>
      <c r="H8" s="26"/>
      <c r="I8" s="19"/>
      <c r="J8" s="19"/>
      <c r="K8" s="19"/>
    </row>
    <row r="9" spans="1:11" s="34" customFormat="1">
      <c r="A9" s="27" t="s">
        <v>12</v>
      </c>
      <c r="B9" s="28"/>
      <c r="C9" s="29">
        <f>D9+F9+G9+H9</f>
        <v>1528880.0999999999</v>
      </c>
      <c r="D9" s="30">
        <f>SUM(D11:D20)</f>
        <v>634294.29999999993</v>
      </c>
      <c r="E9" s="31">
        <f>SUM(E11:E20)</f>
        <v>7876.2</v>
      </c>
      <c r="F9" s="30">
        <f>SUM(F11:F20)</f>
        <v>884618.79999999993</v>
      </c>
      <c r="G9" s="30">
        <f>SUM(G11:G20)</f>
        <v>9575.6</v>
      </c>
      <c r="H9" s="32">
        <f>SUM(H11:H20)</f>
        <v>391.4</v>
      </c>
      <c r="I9" s="33"/>
      <c r="J9" s="33"/>
      <c r="K9" s="33"/>
    </row>
    <row r="10" spans="1:11" s="41" customFormat="1" ht="10.5" customHeight="1">
      <c r="A10" s="35" t="s">
        <v>13</v>
      </c>
      <c r="B10" s="36"/>
      <c r="C10" s="37"/>
      <c r="D10" s="38"/>
      <c r="E10" s="39"/>
      <c r="F10" s="38"/>
      <c r="G10" s="38"/>
      <c r="H10" s="40"/>
      <c r="I10" s="4"/>
      <c r="J10" s="4"/>
      <c r="K10" s="4"/>
    </row>
    <row r="11" spans="1:11">
      <c r="A11" s="42" t="s">
        <v>14</v>
      </c>
      <c r="B11" s="43" t="s">
        <v>15</v>
      </c>
      <c r="C11" s="44">
        <f>D11+F11+G11+H11</f>
        <v>214492.9</v>
      </c>
      <c r="D11" s="38">
        <v>126643.7</v>
      </c>
      <c r="E11" s="39">
        <v>655.29999999999995</v>
      </c>
      <c r="F11" s="38">
        <v>87849.2</v>
      </c>
      <c r="G11" s="38"/>
      <c r="H11" s="40"/>
      <c r="I11" s="4"/>
      <c r="J11" s="4"/>
      <c r="K11" s="4"/>
    </row>
    <row r="12" spans="1:11">
      <c r="A12" s="42" t="s">
        <v>16</v>
      </c>
      <c r="B12" s="43" t="s">
        <v>17</v>
      </c>
      <c r="C12" s="44">
        <f t="shared" ref="C12:C20" si="0">D12+F12+G12+H12</f>
        <v>34261.199999999997</v>
      </c>
      <c r="D12" s="38">
        <v>33886</v>
      </c>
      <c r="E12" s="39">
        <v>494.9</v>
      </c>
      <c r="F12" s="38">
        <v>375.2</v>
      </c>
      <c r="G12" s="38"/>
      <c r="H12" s="40"/>
      <c r="I12" s="4"/>
      <c r="J12" s="4"/>
      <c r="K12" s="4"/>
    </row>
    <row r="13" spans="1:11">
      <c r="A13" s="42" t="s">
        <v>18</v>
      </c>
      <c r="B13" s="43" t="s">
        <v>19</v>
      </c>
      <c r="C13" s="44">
        <f t="shared" si="0"/>
        <v>327608.40000000002</v>
      </c>
      <c r="D13" s="38">
        <v>326807.5</v>
      </c>
      <c r="E13" s="39">
        <v>6632.5</v>
      </c>
      <c r="F13" s="38">
        <v>800.9</v>
      </c>
      <c r="G13" s="38"/>
      <c r="H13" s="40"/>
      <c r="I13" s="4"/>
      <c r="J13" s="4"/>
      <c r="K13" s="4"/>
    </row>
    <row r="14" spans="1:11">
      <c r="A14" s="42" t="s">
        <v>20</v>
      </c>
      <c r="B14" s="43" t="s">
        <v>21</v>
      </c>
      <c r="C14" s="44">
        <f t="shared" si="0"/>
        <v>49947.6</v>
      </c>
      <c r="D14" s="38">
        <v>43376.2</v>
      </c>
      <c r="E14" s="39"/>
      <c r="F14" s="38">
        <v>6571.4</v>
      </c>
      <c r="G14" s="38"/>
      <c r="H14" s="40"/>
      <c r="I14" s="4"/>
      <c r="J14" s="4"/>
      <c r="K14" s="4"/>
    </row>
    <row r="15" spans="1:11">
      <c r="A15" s="42" t="s">
        <v>22</v>
      </c>
      <c r="B15" s="43" t="s">
        <v>23</v>
      </c>
      <c r="C15" s="44">
        <f t="shared" si="0"/>
        <v>11923.6</v>
      </c>
      <c r="D15" s="38">
        <v>11793.6</v>
      </c>
      <c r="E15" s="39">
        <v>0</v>
      </c>
      <c r="F15" s="38">
        <v>130</v>
      </c>
      <c r="G15" s="38"/>
      <c r="H15" s="40"/>
      <c r="I15" s="4"/>
      <c r="J15" s="4"/>
      <c r="K15" s="4"/>
    </row>
    <row r="16" spans="1:11" ht="25.15" customHeight="1">
      <c r="A16" s="42" t="s">
        <v>24</v>
      </c>
      <c r="B16" s="43" t="s">
        <v>25</v>
      </c>
      <c r="C16" s="44">
        <f t="shared" si="0"/>
        <v>4026.4</v>
      </c>
      <c r="D16" s="38"/>
      <c r="E16" s="39"/>
      <c r="F16" s="38">
        <v>4026.4</v>
      </c>
      <c r="G16" s="38"/>
      <c r="H16" s="40"/>
      <c r="I16" s="4"/>
      <c r="J16" s="4"/>
      <c r="K16" s="4"/>
    </row>
    <row r="17" spans="1:11">
      <c r="A17" s="42" t="s">
        <v>26</v>
      </c>
      <c r="B17" s="43" t="s">
        <v>27</v>
      </c>
      <c r="C17" s="44">
        <f t="shared" si="0"/>
        <v>40635.799999999996</v>
      </c>
      <c r="D17" s="38">
        <v>39626.699999999997</v>
      </c>
      <c r="E17" s="39">
        <v>0</v>
      </c>
      <c r="F17" s="38">
        <v>617.70000000000005</v>
      </c>
      <c r="G17" s="38"/>
      <c r="H17" s="40">
        <v>391.4</v>
      </c>
      <c r="I17" s="4"/>
      <c r="J17" s="4"/>
      <c r="K17" s="4"/>
    </row>
    <row r="18" spans="1:11">
      <c r="A18" s="42" t="s">
        <v>28</v>
      </c>
      <c r="B18" s="43" t="s">
        <v>29</v>
      </c>
      <c r="C18" s="44">
        <f t="shared" si="0"/>
        <v>77919.5</v>
      </c>
      <c r="D18" s="38">
        <v>12613.6</v>
      </c>
      <c r="E18" s="39"/>
      <c r="F18" s="38">
        <v>65305.9</v>
      </c>
      <c r="G18" s="38"/>
      <c r="H18" s="40"/>
      <c r="I18" s="4"/>
      <c r="J18" s="4"/>
      <c r="K18" s="4"/>
    </row>
    <row r="19" spans="1:11">
      <c r="A19" s="42" t="s">
        <v>30</v>
      </c>
      <c r="B19" s="43" t="s">
        <v>31</v>
      </c>
      <c r="C19" s="44">
        <f t="shared" si="0"/>
        <v>679903.20000000007</v>
      </c>
      <c r="D19" s="38">
        <v>23014.3</v>
      </c>
      <c r="E19" s="39">
        <v>93.5</v>
      </c>
      <c r="F19" s="38">
        <v>656888.9</v>
      </c>
      <c r="G19" s="38"/>
      <c r="H19" s="40"/>
      <c r="I19" s="4"/>
      <c r="J19" s="4"/>
      <c r="K19" s="4"/>
    </row>
    <row r="20" spans="1:11">
      <c r="A20" s="45" t="s">
        <v>32</v>
      </c>
      <c r="B20" s="46" t="s">
        <v>33</v>
      </c>
      <c r="C20" s="47">
        <f t="shared" si="0"/>
        <v>88161.5</v>
      </c>
      <c r="D20" s="48">
        <v>16532.7</v>
      </c>
      <c r="E20" s="49"/>
      <c r="F20" s="48">
        <v>62053.2</v>
      </c>
      <c r="G20" s="48">
        <v>9575.6</v>
      </c>
      <c r="H20" s="50"/>
      <c r="I20" s="4"/>
      <c r="J20" s="4"/>
      <c r="K20" s="4"/>
    </row>
    <row r="21" spans="1:11">
      <c r="A21" s="4" t="s">
        <v>34</v>
      </c>
      <c r="B21" s="4"/>
      <c r="C21" s="51"/>
      <c r="D21" s="51"/>
      <c r="E21" s="52"/>
      <c r="F21" s="53"/>
      <c r="G21" s="53"/>
      <c r="H21" s="53"/>
      <c r="I21" s="4"/>
      <c r="J21" s="4"/>
      <c r="K21" s="4"/>
    </row>
    <row r="22" spans="1:11" s="55" customFormat="1" ht="23.25" customHeight="1">
      <c r="A22" s="86" t="s">
        <v>35</v>
      </c>
      <c r="B22" s="86"/>
      <c r="C22" s="86"/>
      <c r="D22" s="86"/>
      <c r="E22" s="86"/>
      <c r="F22" s="86"/>
      <c r="G22" s="86"/>
      <c r="H22" s="86"/>
      <c r="I22" s="86"/>
      <c r="J22" s="86"/>
      <c r="K22" s="54"/>
    </row>
    <row r="23" spans="1:11" s="55" customFormat="1" ht="24.75" customHeight="1">
      <c r="A23" s="86" t="s">
        <v>36</v>
      </c>
      <c r="B23" s="86"/>
      <c r="C23" s="86"/>
      <c r="D23" s="86"/>
      <c r="E23" s="86"/>
      <c r="F23" s="86"/>
      <c r="G23" s="86"/>
      <c r="H23" s="86"/>
      <c r="I23" s="86"/>
      <c r="J23" s="86"/>
      <c r="K23" s="54"/>
    </row>
    <row r="24" spans="1:11" s="57" customFormat="1" ht="12">
      <c r="A24" s="1"/>
      <c r="B24" s="1"/>
      <c r="C24" s="2"/>
      <c r="D24" s="2"/>
      <c r="E24" s="3"/>
      <c r="F24" s="56"/>
      <c r="G24" s="56"/>
      <c r="H24" s="56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"/>
  <sheetViews>
    <sheetView showZeros="0" tabSelected="1" view="pageBreakPreview" zoomScaleSheetLayoutView="100" workbookViewId="0">
      <pane xSplit="2" ySplit="9" topLeftCell="C10" activePane="bottomRight" state="frozen"/>
      <selection activeCell="D15" sqref="D15"/>
      <selection pane="topRight" activeCell="D15" sqref="D15"/>
      <selection pane="bottomLeft" activeCell="D15" sqref="D15"/>
      <selection pane="bottomRight" activeCell="H10" sqref="H10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21.75" customHeight="1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13" ht="25.5" customHeight="1">
      <c r="A3" s="88" t="s">
        <v>2</v>
      </c>
      <c r="B3" s="105" t="s">
        <v>3</v>
      </c>
      <c r="C3" s="108" t="s">
        <v>4</v>
      </c>
      <c r="D3" s="95"/>
      <c r="E3" s="95"/>
      <c r="F3" s="95"/>
      <c r="G3" s="95"/>
      <c r="H3" s="95"/>
      <c r="I3" s="95"/>
      <c r="J3" s="95"/>
      <c r="K3" s="95"/>
      <c r="L3" s="96"/>
    </row>
    <row r="4" spans="1:13" ht="25.5" customHeight="1">
      <c r="A4" s="89"/>
      <c r="B4" s="106"/>
      <c r="C4" s="109" t="s">
        <v>38</v>
      </c>
      <c r="D4" s="110"/>
      <c r="E4" s="110"/>
      <c r="F4" s="110"/>
      <c r="G4" s="111"/>
      <c r="H4" s="109" t="s">
        <v>39</v>
      </c>
      <c r="I4" s="110"/>
      <c r="J4" s="110"/>
      <c r="K4" s="110"/>
      <c r="L4" s="112"/>
    </row>
    <row r="5" spans="1:13" s="11" customFormat="1" ht="18.75" customHeight="1">
      <c r="A5" s="90"/>
      <c r="B5" s="107"/>
      <c r="C5" s="7" t="s">
        <v>5</v>
      </c>
      <c r="D5" s="60" t="s">
        <v>6</v>
      </c>
      <c r="E5" s="60" t="s">
        <v>7</v>
      </c>
      <c r="F5" s="60" t="s">
        <v>40</v>
      </c>
      <c r="G5" s="61" t="s">
        <v>41</v>
      </c>
      <c r="H5" s="7" t="s">
        <v>5</v>
      </c>
      <c r="I5" s="60" t="s">
        <v>6</v>
      </c>
      <c r="J5" s="60" t="s">
        <v>7</v>
      </c>
      <c r="K5" s="60" t="s">
        <v>40</v>
      </c>
      <c r="L5" s="62" t="s">
        <v>41</v>
      </c>
      <c r="M5" s="10"/>
    </row>
    <row r="6" spans="1:13" s="20" customFormat="1" ht="9">
      <c r="A6" s="12">
        <v>1</v>
      </c>
      <c r="B6" s="63">
        <v>2</v>
      </c>
      <c r="C6" s="14">
        <v>3</v>
      </c>
      <c r="D6" s="17">
        <v>4</v>
      </c>
      <c r="E6" s="17">
        <v>5</v>
      </c>
      <c r="F6" s="17">
        <v>6</v>
      </c>
      <c r="G6" s="64">
        <v>7</v>
      </c>
      <c r="H6" s="14">
        <v>8</v>
      </c>
      <c r="I6" s="17">
        <v>9</v>
      </c>
      <c r="J6" s="17">
        <v>10</v>
      </c>
      <c r="K6" s="17">
        <v>11</v>
      </c>
      <c r="L6" s="65">
        <v>12</v>
      </c>
      <c r="M6" s="19"/>
    </row>
    <row r="7" spans="1:13" s="20" customFormat="1" ht="9">
      <c r="A7" s="21"/>
      <c r="B7" s="66"/>
      <c r="C7" s="67"/>
      <c r="D7" s="24"/>
      <c r="E7" s="24"/>
      <c r="F7" s="24"/>
      <c r="G7" s="68"/>
      <c r="H7" s="67"/>
      <c r="I7" s="24"/>
      <c r="J7" s="24"/>
      <c r="K7" s="24"/>
      <c r="L7" s="26"/>
      <c r="M7" s="19"/>
    </row>
    <row r="8" spans="1:13" s="34" customFormat="1">
      <c r="A8" s="27" t="s">
        <v>12</v>
      </c>
      <c r="B8" s="69"/>
      <c r="C8" s="70">
        <f>D8+E8+F8+G8</f>
        <v>178745.66</v>
      </c>
      <c r="D8" s="30">
        <f>SUM(D10:D19)</f>
        <v>50205.66</v>
      </c>
      <c r="E8" s="30">
        <f>SUM(E10:E19)</f>
        <v>127174</v>
      </c>
      <c r="F8" s="30">
        <f>SUM(F10:F19)</f>
        <v>1090</v>
      </c>
      <c r="G8" s="71">
        <f>SUM(G10:G19)</f>
        <v>276</v>
      </c>
      <c r="H8" s="70">
        <f>I8+J8+K8+L8</f>
        <v>172732.75</v>
      </c>
      <c r="I8" s="30">
        <f>SUM(I10:I19)</f>
        <v>49634.25</v>
      </c>
      <c r="J8" s="30">
        <f>SUM(J10:J19)</f>
        <v>121741.5</v>
      </c>
      <c r="K8" s="30">
        <f>SUM(K10:K19)</f>
        <v>1090</v>
      </c>
      <c r="L8" s="32">
        <f t="shared" ref="L8" si="0">SUM(L10:L19)</f>
        <v>267</v>
      </c>
      <c r="M8" s="33"/>
    </row>
    <row r="9" spans="1:13" s="41" customFormat="1" ht="10.5" customHeight="1">
      <c r="A9" s="35" t="s">
        <v>13</v>
      </c>
      <c r="B9" s="72"/>
      <c r="C9" s="73"/>
      <c r="D9" s="74"/>
      <c r="E9" s="74"/>
      <c r="F9" s="74"/>
      <c r="G9" s="75"/>
      <c r="H9" s="73"/>
      <c r="I9" s="74"/>
      <c r="J9" s="74"/>
      <c r="K9" s="74"/>
      <c r="L9" s="76"/>
      <c r="M9" s="4"/>
    </row>
    <row r="10" spans="1:13">
      <c r="A10" s="42" t="s">
        <v>14</v>
      </c>
      <c r="B10" s="77" t="s">
        <v>15</v>
      </c>
      <c r="C10" s="78">
        <f>D10+E10+F10+G10</f>
        <v>19226.25</v>
      </c>
      <c r="D10" s="74">
        <v>7099.25</v>
      </c>
      <c r="E10" s="74">
        <v>12127</v>
      </c>
      <c r="F10" s="74"/>
      <c r="G10" s="75"/>
      <c r="H10" s="78">
        <f>I10+J10+K10+L10</f>
        <v>19461</v>
      </c>
      <c r="I10" s="74">
        <v>7128</v>
      </c>
      <c r="J10" s="74">
        <v>12333</v>
      </c>
      <c r="K10" s="74"/>
      <c r="L10" s="76"/>
    </row>
    <row r="11" spans="1:13">
      <c r="A11" s="42" t="s">
        <v>16</v>
      </c>
      <c r="B11" s="77" t="s">
        <v>17</v>
      </c>
      <c r="C11" s="78">
        <f t="shared" ref="C11:C19" si="1">D11+E11+F11+G11</f>
        <v>3315.25</v>
      </c>
      <c r="D11" s="74">
        <v>3220.5</v>
      </c>
      <c r="E11" s="74">
        <v>94.75</v>
      </c>
      <c r="F11" s="74"/>
      <c r="G11" s="75"/>
      <c r="H11" s="78">
        <f t="shared" ref="H11:H19" si="2">I11+J11+K11+L11</f>
        <v>3278</v>
      </c>
      <c r="I11" s="74">
        <v>3176</v>
      </c>
      <c r="J11" s="74">
        <v>102</v>
      </c>
      <c r="K11" s="74"/>
      <c r="L11" s="76"/>
    </row>
    <row r="12" spans="1:13">
      <c r="A12" s="42" t="s">
        <v>18</v>
      </c>
      <c r="B12" s="77" t="s">
        <v>19</v>
      </c>
      <c r="C12" s="78">
        <f t="shared" si="1"/>
        <v>23689.25</v>
      </c>
      <c r="D12" s="74">
        <v>23534.75</v>
      </c>
      <c r="E12" s="74">
        <v>154.5</v>
      </c>
      <c r="F12" s="74"/>
      <c r="G12" s="75"/>
      <c r="H12" s="78">
        <f t="shared" si="2"/>
        <v>23700</v>
      </c>
      <c r="I12" s="74">
        <v>23534</v>
      </c>
      <c r="J12" s="74">
        <v>166</v>
      </c>
      <c r="K12" s="74"/>
      <c r="L12" s="76"/>
    </row>
    <row r="13" spans="1:13">
      <c r="A13" s="42" t="s">
        <v>20</v>
      </c>
      <c r="B13" s="77" t="s">
        <v>21</v>
      </c>
      <c r="C13" s="78">
        <f t="shared" si="1"/>
        <v>5359.25</v>
      </c>
      <c r="D13" s="74">
        <v>4729</v>
      </c>
      <c r="E13" s="74">
        <v>630.25</v>
      </c>
      <c r="F13" s="74"/>
      <c r="G13" s="75"/>
      <c r="H13" s="78">
        <f t="shared" si="2"/>
        <v>5488.25</v>
      </c>
      <c r="I13" s="74">
        <v>4857.25</v>
      </c>
      <c r="J13" s="74">
        <v>631</v>
      </c>
      <c r="K13" s="74"/>
      <c r="L13" s="76"/>
    </row>
    <row r="14" spans="1:13">
      <c r="A14" s="42" t="s">
        <v>22</v>
      </c>
      <c r="B14" s="77" t="s">
        <v>23</v>
      </c>
      <c r="C14" s="78">
        <f t="shared" si="1"/>
        <v>1472.5</v>
      </c>
      <c r="D14" s="74">
        <v>1447.5</v>
      </c>
      <c r="E14" s="74">
        <v>25</v>
      </c>
      <c r="F14" s="74"/>
      <c r="G14" s="75"/>
      <c r="H14" s="78">
        <f t="shared" si="2"/>
        <v>1594</v>
      </c>
      <c r="I14" s="74">
        <v>1568</v>
      </c>
      <c r="J14" s="74">
        <v>26</v>
      </c>
      <c r="K14" s="74"/>
      <c r="L14" s="76"/>
    </row>
    <row r="15" spans="1:13" ht="25.15" customHeight="1">
      <c r="A15" s="42" t="s">
        <v>24</v>
      </c>
      <c r="B15" s="77" t="s">
        <v>25</v>
      </c>
      <c r="C15" s="78">
        <f t="shared" si="1"/>
        <v>820.75</v>
      </c>
      <c r="D15" s="74"/>
      <c r="E15" s="74">
        <v>820.75</v>
      </c>
      <c r="F15" s="74"/>
      <c r="G15" s="75"/>
      <c r="H15" s="78">
        <f t="shared" si="2"/>
        <v>786</v>
      </c>
      <c r="I15" s="74"/>
      <c r="J15" s="74">
        <v>786</v>
      </c>
      <c r="K15" s="74"/>
      <c r="L15" s="76"/>
    </row>
    <row r="16" spans="1:13">
      <c r="A16" s="42" t="s">
        <v>26</v>
      </c>
      <c r="B16" s="77" t="s">
        <v>27</v>
      </c>
      <c r="C16" s="78">
        <f t="shared" si="1"/>
        <v>4594.41</v>
      </c>
      <c r="D16" s="74">
        <v>4206.91</v>
      </c>
      <c r="E16" s="74">
        <v>111.5</v>
      </c>
      <c r="F16" s="74"/>
      <c r="G16" s="75">
        <v>276</v>
      </c>
      <c r="H16" s="78">
        <f t="shared" si="2"/>
        <v>4033</v>
      </c>
      <c r="I16" s="74">
        <v>3677</v>
      </c>
      <c r="J16" s="74">
        <v>89</v>
      </c>
      <c r="K16" s="74"/>
      <c r="L16" s="76">
        <v>267</v>
      </c>
    </row>
    <row r="17" spans="1:13">
      <c r="A17" s="42" t="s">
        <v>28</v>
      </c>
      <c r="B17" s="77" t="s">
        <v>29</v>
      </c>
      <c r="C17" s="78">
        <f t="shared" si="1"/>
        <v>12317.75</v>
      </c>
      <c r="D17" s="74">
        <v>1525.5</v>
      </c>
      <c r="E17" s="74">
        <v>10792.25</v>
      </c>
      <c r="F17" s="74"/>
      <c r="G17" s="75"/>
      <c r="H17" s="78">
        <f t="shared" si="2"/>
        <v>12751</v>
      </c>
      <c r="I17" s="74">
        <v>1508</v>
      </c>
      <c r="J17" s="74">
        <v>11243</v>
      </c>
      <c r="K17" s="74"/>
      <c r="L17" s="76"/>
    </row>
    <row r="18" spans="1:13">
      <c r="A18" s="42" t="s">
        <v>30</v>
      </c>
      <c r="B18" s="77" t="s">
        <v>31</v>
      </c>
      <c r="C18" s="78">
        <f t="shared" si="1"/>
        <v>92874.25</v>
      </c>
      <c r="D18" s="74">
        <v>2363.5</v>
      </c>
      <c r="E18" s="74">
        <v>90510.75</v>
      </c>
      <c r="F18" s="74"/>
      <c r="G18" s="75"/>
      <c r="H18" s="78">
        <f t="shared" si="2"/>
        <v>85846.5</v>
      </c>
      <c r="I18" s="74">
        <v>2239</v>
      </c>
      <c r="J18" s="74">
        <v>83607.5</v>
      </c>
      <c r="K18" s="74"/>
      <c r="L18" s="76"/>
    </row>
    <row r="19" spans="1:13">
      <c r="A19" s="45" t="s">
        <v>32</v>
      </c>
      <c r="B19" s="79" t="s">
        <v>33</v>
      </c>
      <c r="C19" s="80">
        <f t="shared" si="1"/>
        <v>15076</v>
      </c>
      <c r="D19" s="81">
        <v>2078.75</v>
      </c>
      <c r="E19" s="81">
        <v>11907.25</v>
      </c>
      <c r="F19" s="81">
        <v>1090</v>
      </c>
      <c r="G19" s="82"/>
      <c r="H19" s="80">
        <f t="shared" si="2"/>
        <v>15795</v>
      </c>
      <c r="I19" s="81">
        <v>1947</v>
      </c>
      <c r="J19" s="81">
        <v>12758</v>
      </c>
      <c r="K19" s="81">
        <v>1090</v>
      </c>
      <c r="L19" s="83"/>
    </row>
    <row r="20" spans="1:13">
      <c r="A20" s="4" t="s">
        <v>34</v>
      </c>
      <c r="B20" s="4"/>
      <c r="C20" s="51"/>
      <c r="D20" s="51"/>
      <c r="E20" s="53"/>
      <c r="F20" s="53"/>
      <c r="G20" s="53"/>
    </row>
    <row r="21" spans="1:13" s="85" customFormat="1" ht="20.25" customHeight="1">
      <c r="A21" s="86" t="s">
        <v>42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4"/>
    </row>
    <row r="22" spans="1:13" s="85" customFormat="1" ht="31.5" customHeight="1">
      <c r="A22" s="86" t="s">
        <v>43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4"/>
    </row>
    <row r="23" spans="1:13" s="57" customFormat="1" ht="12">
      <c r="A23" s="1"/>
      <c r="B23" s="1"/>
      <c r="C23" s="2"/>
      <c r="D23" s="2"/>
      <c r="E23" s="56"/>
      <c r="F23" s="56"/>
      <c r="G23" s="56"/>
      <c r="H23" s="2"/>
      <c r="I23" s="2"/>
      <c r="J23" s="2"/>
      <c r="K23" s="2"/>
      <c r="L23" s="2"/>
      <c r="M23" s="2"/>
    </row>
  </sheetData>
  <mergeCells count="8">
    <mergeCell ref="A21:L21"/>
    <mergeCell ref="A22:L22"/>
    <mergeCell ref="A1:L1"/>
    <mergeCell ref="A3:A5"/>
    <mergeCell ref="B3:B5"/>
    <mergeCell ref="C3:L3"/>
    <mergeCell ref="C4:G4"/>
    <mergeCell ref="H4:L4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dcterms:created xsi:type="dcterms:W3CDTF">2022-03-09T08:00:34Z</dcterms:created>
  <dcterms:modified xsi:type="dcterms:W3CDTF">2022-03-10T09:48:58Z</dcterms:modified>
</cp:coreProperties>
</file>