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4\februarie\"/>
    </mc:Choice>
  </mc:AlternateContent>
  <bookViews>
    <workbookView xWindow="0" yWindow="0" windowWidth="28800" windowHeight="10800"/>
  </bookViews>
  <sheets>
    <sheet name="cheltuieli executat" sheetId="2" r:id="rId1"/>
    <sheet name="unitati executat" sheetId="1" r:id="rId2"/>
  </sheets>
  <definedNames>
    <definedName name="_xlnm.Print_Area" localSheetId="0">'cheltuieli executat'!$A$1:$J$24</definedName>
    <definedName name="_xlnm.Print_Area" localSheetId="1">'unitati executat'!$A$1:$M$29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H9" i="2"/>
  <c r="G9" i="2"/>
  <c r="F9" i="2"/>
  <c r="E9" i="2"/>
  <c r="D9" i="2"/>
  <c r="C9" i="2"/>
  <c r="H20" i="1" l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L9" i="1"/>
  <c r="K9" i="1"/>
  <c r="J9" i="1"/>
  <c r="G9" i="1"/>
  <c r="F9" i="1"/>
  <c r="D9" i="1"/>
  <c r="E9" i="1" l="1"/>
  <c r="C9" i="1" s="1"/>
  <c r="I9" i="1"/>
  <c r="H9" i="1" s="1"/>
</calcChain>
</file>

<file path=xl/sharedStrings.xml><?xml version="1.0" encoding="utf-8"?>
<sst xmlns="http://schemas.openxmlformats.org/spreadsheetml/2006/main" count="79" uniqueCount="45">
  <si>
    <t>Numărul de poziții (posturi) și numărul de angajați (unităţi) în sectorul bugetar</t>
  </si>
  <si>
    <t>Denumirea indicatorului</t>
  </si>
  <si>
    <t>Cod</t>
  </si>
  <si>
    <t>Executat 29.02.2024</t>
  </si>
  <si>
    <t>numărul de unităţi (posturi)</t>
  </si>
  <si>
    <t>numărul de angajaţi (persoane fizice)</t>
  </si>
  <si>
    <t>Total</t>
  </si>
  <si>
    <t>BS</t>
  </si>
  <si>
    <t>BL</t>
  </si>
  <si>
    <t>BASS*</t>
  </si>
  <si>
    <t>FAOAM*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</si>
  <si>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</si>
  <si>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</si>
  <si>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</si>
  <si>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</si>
  <si>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</si>
  <si>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</si>
  <si>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</si>
  <si>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</si>
  <si>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</si>
  <si>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</si>
  <si>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</si>
  <si>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</si>
  <si>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</si>
  <si>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</si>
  <si>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</si>
  <si>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</si>
  <si>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</si>
  <si>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</si>
  <si>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</si>
  <si>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</si>
  <si>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</si>
  <si>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</si>
  <si>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</si>
  <si>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</si>
  <si>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</si>
  <si>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</si>
  <si>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Fondul de retribuire al muncii al guvernului general</t>
  </si>
  <si>
    <t>mii lei</t>
  </si>
  <si>
    <t>BASS</t>
  </si>
  <si>
    <t>FAOAM</t>
  </si>
  <si>
    <t xml:space="preserve"> total cheltuieli de personal</t>
  </si>
  <si>
    <t>inclusiv: alte plăţi băneşti ale angajaţilor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</si>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</sst>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>
    <font>
      <sz val="11"/>
      <color theme="1"/>
      <name val="Calibri"/>
      <family val="2"/>
      <scheme val="minor"/>
    </font>
    <font>
      <sz val="10"/>
      <name val="Arial Cyr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7"/>
      <name val="Arial Cyr"/>
    </font>
    <font>
      <b/>
      <sz val="10"/>
      <name val="times new roman"/>
      <family val="1"/>
    </font>
    <font>
      <b/>
      <sz val="10"/>
      <name val="Arial Cyr"/>
    </font>
    <font>
      <i/>
      <sz val="9"/>
      <name val="Times New Roman"/>
      <family val="1"/>
    </font>
    <font>
      <sz val="10"/>
      <name val="Arial"/>
      <family val="2"/>
      <charset val="204"/>
    </font>
    <font>
      <sz val="8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b/>
      <i/>
      <sz val="14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b/>
      <i/>
      <sz val="9"/>
      <name val="Times New Roman"/>
      <family val="1"/>
    </font>
    <font>
      <i/>
      <sz val="10"/>
      <name val="Times New Roman"/>
      <family val="1"/>
    </font>
    <font>
      <i/>
      <sz val="9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1" fillId="0" borderId="0" xfId="1"/>
    <xf numFmtId="0" fontId="5" fillId="0" borderId="0" xfId="1" applyFont="1" applyFill="1" applyAlignment="1">
      <alignment horizontal="center"/>
    </xf>
    <xf numFmtId="0" fontId="6" fillId="0" borderId="0" xfId="1" applyFont="1"/>
    <xf numFmtId="0" fontId="8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20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8" fillId="0" borderId="29" xfId="1" applyFont="1" applyBorder="1"/>
    <xf numFmtId="0" fontId="8" fillId="0" borderId="30" xfId="1" applyFont="1" applyBorder="1"/>
    <xf numFmtId="3" fontId="8" fillId="0" borderId="7" xfId="1" applyNumberFormat="1" applyFont="1" applyFill="1" applyBorder="1"/>
    <xf numFmtId="3" fontId="8" fillId="0" borderId="8" xfId="1" applyNumberFormat="1" applyFont="1" applyFill="1" applyBorder="1"/>
    <xf numFmtId="3" fontId="8" fillId="0" borderId="9" xfId="1" applyNumberFormat="1" applyFont="1" applyFill="1" applyBorder="1"/>
    <xf numFmtId="3" fontId="8" fillId="0" borderId="10" xfId="1" applyNumberFormat="1" applyFont="1" applyFill="1" applyBorder="1"/>
    <xf numFmtId="0" fontId="11" fillId="0" borderId="0" xfId="1" applyFont="1"/>
    <xf numFmtId="0" fontId="12" fillId="0" borderId="0" xfId="1" applyFont="1"/>
    <xf numFmtId="0" fontId="13" fillId="0" borderId="29" xfId="1" applyFont="1" applyBorder="1"/>
    <xf numFmtId="0" fontId="7" fillId="0" borderId="30" xfId="1" applyFont="1" applyBorder="1"/>
    <xf numFmtId="3" fontId="7" fillId="0" borderId="7" xfId="1" applyNumberFormat="1" applyFont="1" applyFill="1" applyBorder="1"/>
    <xf numFmtId="3" fontId="7" fillId="0" borderId="8" xfId="1" applyNumberFormat="1" applyFont="1" applyFill="1" applyBorder="1"/>
    <xf numFmtId="3" fontId="7" fillId="0" borderId="9" xfId="1" applyNumberFormat="1" applyFont="1" applyFill="1" applyBorder="1"/>
    <xf numFmtId="3" fontId="7" fillId="0" borderId="10" xfId="1" applyNumberFormat="1" applyFont="1" applyFill="1" applyBorder="1"/>
    <xf numFmtId="0" fontId="1" fillId="0" borderId="0" xfId="1" applyFont="1"/>
    <xf numFmtId="0" fontId="7" fillId="0" borderId="29" xfId="2" applyFont="1" applyBorder="1" applyAlignment="1">
      <alignment wrapText="1"/>
    </xf>
    <xf numFmtId="49" fontId="7" fillId="0" borderId="30" xfId="2" applyNumberFormat="1" applyFont="1" applyBorder="1" applyAlignment="1">
      <alignment horizontal="center" wrapText="1"/>
    </xf>
    <xf numFmtId="3" fontId="8" fillId="0" borderId="7" xfId="2" applyNumberFormat="1" applyFont="1" applyFill="1" applyBorder="1" applyAlignment="1">
      <alignment horizontal="right" wrapText="1"/>
    </xf>
    <xf numFmtId="0" fontId="7" fillId="0" borderId="31" xfId="1" applyFont="1" applyBorder="1" applyAlignment="1">
      <alignment wrapText="1"/>
    </xf>
    <xf numFmtId="49" fontId="7" fillId="0" borderId="32" xfId="2" applyNumberFormat="1" applyFont="1" applyFill="1" applyBorder="1" applyAlignment="1">
      <alignment horizontal="center" wrapText="1"/>
    </xf>
    <xf numFmtId="3" fontId="8" fillId="0" borderId="33" xfId="2" applyNumberFormat="1" applyFont="1" applyFill="1" applyBorder="1" applyAlignment="1">
      <alignment horizontal="right" wrapText="1"/>
    </xf>
    <xf numFmtId="3" fontId="7" fillId="0" borderId="34" xfId="1" applyNumberFormat="1" applyFont="1" applyFill="1" applyBorder="1"/>
    <xf numFmtId="3" fontId="7" fillId="0" borderId="35" xfId="1" applyNumberFormat="1" applyFont="1" applyFill="1" applyBorder="1"/>
    <xf numFmtId="3" fontId="7" fillId="0" borderId="36" xfId="1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7" fillId="0" borderId="0" xfId="1" applyFont="1" applyFill="1"/>
    <xf numFmtId="0" fontId="17" fillId="0" borderId="0" xfId="1" applyFont="1" applyFill="1"/>
    <xf numFmtId="0" fontId="18" fillId="0" borderId="0" xfId="1" applyFont="1" applyFill="1"/>
    <xf numFmtId="0" fontId="7" fillId="0" borderId="0" xfId="1" applyFont="1"/>
    <xf numFmtId="0" fontId="13" fillId="0" borderId="0" xfId="1" applyFont="1" applyFill="1"/>
    <xf numFmtId="0" fontId="7" fillId="0" borderId="0" xfId="1" applyFont="1" applyFill="1" applyAlignment="1">
      <alignment horizontal="right"/>
    </xf>
    <xf numFmtId="0" fontId="15" fillId="0" borderId="8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9" fillId="0" borderId="45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20" fillId="0" borderId="20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20" fillId="0" borderId="26" xfId="1" applyFont="1" applyFill="1" applyBorder="1" applyAlignment="1">
      <alignment horizontal="center"/>
    </xf>
    <xf numFmtId="0" fontId="8" fillId="0" borderId="48" xfId="1" applyFont="1" applyBorder="1"/>
    <xf numFmtId="164" fontId="8" fillId="0" borderId="40" xfId="1" applyNumberFormat="1" applyFont="1" applyFill="1" applyBorder="1"/>
    <xf numFmtId="3" fontId="21" fillId="0" borderId="8" xfId="1" applyNumberFormat="1" applyFont="1" applyFill="1" applyBorder="1"/>
    <xf numFmtId="0" fontId="7" fillId="0" borderId="48" xfId="1" applyFont="1" applyBorder="1"/>
    <xf numFmtId="164" fontId="7" fillId="0" borderId="40" xfId="1" applyNumberFormat="1" applyFont="1" applyFill="1" applyBorder="1"/>
    <xf numFmtId="164" fontId="7" fillId="0" borderId="8" xfId="1" applyNumberFormat="1" applyFont="1" applyFill="1" applyBorder="1"/>
    <xf numFmtId="164" fontId="13" fillId="0" borderId="8" xfId="1" applyNumberFormat="1" applyFont="1" applyFill="1" applyBorder="1"/>
    <xf numFmtId="164" fontId="7" fillId="0" borderId="10" xfId="1" applyNumberFormat="1" applyFont="1" applyFill="1" applyBorder="1"/>
    <xf numFmtId="49" fontId="7" fillId="0" borderId="48" xfId="2" applyNumberFormat="1" applyFont="1" applyBorder="1" applyAlignment="1">
      <alignment horizontal="center" wrapText="1"/>
    </xf>
    <xf numFmtId="164" fontId="8" fillId="0" borderId="40" xfId="2" applyNumberFormat="1" applyFont="1" applyFill="1" applyBorder="1" applyAlignment="1">
      <alignment horizontal="right" wrapText="1"/>
    </xf>
    <xf numFmtId="49" fontId="7" fillId="0" borderId="49" xfId="2" applyNumberFormat="1" applyFont="1" applyFill="1" applyBorder="1" applyAlignment="1">
      <alignment horizontal="center" wrapText="1"/>
    </xf>
    <xf numFmtId="164" fontId="8" fillId="0" borderId="33" xfId="2" applyNumberFormat="1" applyFont="1" applyFill="1" applyBorder="1" applyAlignment="1">
      <alignment horizontal="right" wrapText="1"/>
    </xf>
    <xf numFmtId="164" fontId="7" fillId="0" borderId="34" xfId="1" applyNumberFormat="1" applyFont="1" applyFill="1" applyBorder="1"/>
    <xf numFmtId="164" fontId="13" fillId="0" borderId="34" xfId="1" applyNumberFormat="1" applyFont="1" applyFill="1" applyBorder="1"/>
    <xf numFmtId="164" fontId="7" fillId="0" borderId="36" xfId="1" applyNumberFormat="1" applyFont="1" applyFill="1" applyBorder="1"/>
    <xf numFmtId="0" fontId="22" fillId="0" borderId="0" xfId="1" applyFont="1" applyFill="1"/>
    <xf numFmtId="0" fontId="15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7" fillId="0" borderId="0" xfId="1" applyFont="1" applyFill="1" applyBorder="1"/>
    <xf numFmtId="0" fontId="17" fillId="0" borderId="0" xfId="1" applyFont="1"/>
    <xf numFmtId="0" fontId="23" fillId="0" borderId="0" xfId="1" applyFont="1" applyFill="1"/>
    <xf numFmtId="0" fontId="15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Fill="1" applyAlignment="1">
      <alignment horizontal="right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2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D14" sqref="D14"/>
    </sheetView>
  </sheetViews>
  <sheetFormatPr defaultColWidth="9.140625" defaultRowHeight="12.75"/>
  <cols>
    <col min="1" max="1" width="33.28515625" style="90" customWidth="1"/>
    <col min="2" max="2" width="4.85546875" style="90" customWidth="1"/>
    <col min="3" max="3" width="14" style="57" customWidth="1"/>
    <col min="4" max="4" width="13.42578125" style="57" customWidth="1"/>
    <col min="5" max="5" width="11.5703125" style="91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13" style="5" customWidth="1"/>
    <col min="11" max="16384" width="9.140625" style="5"/>
  </cols>
  <sheetData>
    <row r="2" spans="1:11" ht="15.75">
      <c r="A2" s="93" t="s">
        <v>37</v>
      </c>
      <c r="B2" s="93"/>
      <c r="C2" s="93"/>
      <c r="D2" s="93"/>
      <c r="E2" s="93"/>
      <c r="F2" s="93"/>
      <c r="G2" s="93"/>
      <c r="H2" s="93"/>
      <c r="I2" s="7"/>
      <c r="J2" s="7"/>
      <c r="K2" s="7"/>
    </row>
    <row r="3" spans="1:11">
      <c r="A3" s="59"/>
      <c r="B3" s="59"/>
      <c r="C3" s="56"/>
      <c r="D3" s="56"/>
      <c r="E3" s="60"/>
      <c r="F3" s="56"/>
      <c r="G3" s="56"/>
      <c r="H3" s="61" t="s">
        <v>38</v>
      </c>
      <c r="I3" s="7"/>
      <c r="J3" s="7"/>
      <c r="K3" s="7"/>
    </row>
    <row r="4" spans="1:11" ht="25.5" customHeight="1">
      <c r="A4" s="94" t="s">
        <v>1</v>
      </c>
      <c r="B4" s="97" t="s">
        <v>2</v>
      </c>
      <c r="C4" s="100" t="s">
        <v>3</v>
      </c>
      <c r="D4" s="101"/>
      <c r="E4" s="101"/>
      <c r="F4" s="101"/>
      <c r="G4" s="101"/>
      <c r="H4" s="102"/>
      <c r="I4" s="7"/>
      <c r="J4" s="7"/>
      <c r="K4" s="7"/>
    </row>
    <row r="5" spans="1:11" ht="25.5" customHeight="1">
      <c r="A5" s="95"/>
      <c r="B5" s="98"/>
      <c r="C5" s="103" t="s">
        <v>6</v>
      </c>
      <c r="D5" s="105" t="s">
        <v>7</v>
      </c>
      <c r="E5" s="106"/>
      <c r="F5" s="107" t="s">
        <v>8</v>
      </c>
      <c r="G5" s="107" t="s">
        <v>39</v>
      </c>
      <c r="H5" s="109" t="s">
        <v>40</v>
      </c>
      <c r="I5" s="7"/>
      <c r="J5" s="7"/>
      <c r="K5" s="7"/>
    </row>
    <row r="6" spans="1:11" s="13" customFormat="1" ht="43.5" customHeight="1">
      <c r="A6" s="96"/>
      <c r="B6" s="99"/>
      <c r="C6" s="104"/>
      <c r="D6" s="62" t="s">
        <v>41</v>
      </c>
      <c r="E6" s="63" t="s">
        <v>42</v>
      </c>
      <c r="F6" s="108"/>
      <c r="G6" s="108"/>
      <c r="H6" s="110"/>
      <c r="I6" s="12"/>
      <c r="J6" s="12"/>
      <c r="K6" s="12"/>
    </row>
    <row r="7" spans="1:11" s="21" customFormat="1" ht="9">
      <c r="A7" s="14">
        <v>1</v>
      </c>
      <c r="B7" s="64">
        <v>2</v>
      </c>
      <c r="C7" s="16">
        <v>3</v>
      </c>
      <c r="D7" s="65">
        <v>4</v>
      </c>
      <c r="E7" s="66">
        <v>5</v>
      </c>
      <c r="F7" s="17">
        <v>6</v>
      </c>
      <c r="G7" s="65">
        <v>7</v>
      </c>
      <c r="H7" s="67">
        <v>8</v>
      </c>
      <c r="I7" s="20"/>
      <c r="J7" s="20"/>
      <c r="K7" s="20"/>
    </row>
    <row r="8" spans="1:11" s="21" customFormat="1" ht="9">
      <c r="A8" s="22"/>
      <c r="B8" s="68"/>
      <c r="C8" s="69"/>
      <c r="D8" s="25"/>
      <c r="E8" s="70"/>
      <c r="F8" s="25"/>
      <c r="G8" s="25"/>
      <c r="H8" s="27"/>
      <c r="I8" s="20"/>
      <c r="J8" s="20"/>
      <c r="K8" s="20"/>
    </row>
    <row r="9" spans="1:11" s="35" customFormat="1">
      <c r="A9" s="28" t="s">
        <v>11</v>
      </c>
      <c r="B9" s="71"/>
      <c r="C9" s="72">
        <f>D9+F9+G9+H9</f>
        <v>4094408.6999999997</v>
      </c>
      <c r="D9" s="31">
        <f>SUM(D11:D20)</f>
        <v>1655914.1</v>
      </c>
      <c r="E9" s="73">
        <f>SUM(E11:E20)</f>
        <v>16880.400000000001</v>
      </c>
      <c r="F9" s="31">
        <f>SUM(F11:F20)</f>
        <v>2401621.4</v>
      </c>
      <c r="G9" s="31">
        <f>SUM(G11:G20)</f>
        <v>31047.8</v>
      </c>
      <c r="H9" s="33">
        <f>SUM(H11:H20)</f>
        <v>5825.4</v>
      </c>
      <c r="I9" s="34"/>
      <c r="J9" s="34"/>
      <c r="K9" s="34"/>
    </row>
    <row r="10" spans="1:11" s="42" customFormat="1" ht="10.5" customHeight="1">
      <c r="A10" s="36" t="s">
        <v>12</v>
      </c>
      <c r="B10" s="74"/>
      <c r="C10" s="75"/>
      <c r="D10" s="76"/>
      <c r="E10" s="77"/>
      <c r="F10" s="76"/>
      <c r="G10" s="76"/>
      <c r="H10" s="78"/>
      <c r="I10" s="7"/>
      <c r="J10" s="7"/>
      <c r="K10" s="7"/>
    </row>
    <row r="11" spans="1:11">
      <c r="A11" s="43" t="s">
        <v>13</v>
      </c>
      <c r="B11" s="79" t="s">
        <v>14</v>
      </c>
      <c r="C11" s="80">
        <f>D11+F11+G11+H11</f>
        <v>572127.6</v>
      </c>
      <c r="D11" s="76">
        <v>297912.5</v>
      </c>
      <c r="E11" s="77">
        <v>1687.7</v>
      </c>
      <c r="F11" s="76">
        <v>274215.09999999998</v>
      </c>
      <c r="G11" s="76"/>
      <c r="H11" s="78"/>
      <c r="I11" s="7"/>
      <c r="J11" s="7"/>
      <c r="K11" s="7"/>
    </row>
    <row r="12" spans="1:11">
      <c r="A12" s="43" t="s">
        <v>15</v>
      </c>
      <c r="B12" s="79" t="s">
        <v>16</v>
      </c>
      <c r="C12" s="80">
        <f t="shared" ref="C12:C20" si="0">D12+F12+G12+H12</f>
        <v>93572.2</v>
      </c>
      <c r="D12" s="76">
        <v>92368.3</v>
      </c>
      <c r="E12" s="77">
        <v>734.1</v>
      </c>
      <c r="F12" s="76">
        <v>1203.9000000000001</v>
      </c>
      <c r="G12" s="76"/>
      <c r="H12" s="78"/>
      <c r="I12" s="7"/>
      <c r="J12" s="7"/>
      <c r="K12" s="7"/>
    </row>
    <row r="13" spans="1:11">
      <c r="A13" s="43" t="s">
        <v>17</v>
      </c>
      <c r="B13" s="79" t="s">
        <v>18</v>
      </c>
      <c r="C13" s="80">
        <f t="shared" si="0"/>
        <v>815418.29999999993</v>
      </c>
      <c r="D13" s="76">
        <v>812691.7</v>
      </c>
      <c r="E13" s="77">
        <v>14284.4</v>
      </c>
      <c r="F13" s="76">
        <v>2726.6</v>
      </c>
      <c r="G13" s="76"/>
      <c r="H13" s="78"/>
      <c r="I13" s="7"/>
      <c r="J13" s="7"/>
      <c r="K13" s="7"/>
    </row>
    <row r="14" spans="1:11">
      <c r="A14" s="43" t="s">
        <v>19</v>
      </c>
      <c r="B14" s="79" t="s">
        <v>20</v>
      </c>
      <c r="C14" s="80">
        <f t="shared" si="0"/>
        <v>129887.7</v>
      </c>
      <c r="D14" s="76">
        <v>113216.7</v>
      </c>
      <c r="E14" s="77">
        <v>0</v>
      </c>
      <c r="F14" s="76">
        <v>16671</v>
      </c>
      <c r="G14" s="76"/>
      <c r="H14" s="78"/>
      <c r="I14" s="7"/>
      <c r="J14" s="7"/>
      <c r="K14" s="7"/>
    </row>
    <row r="15" spans="1:11">
      <c r="A15" s="43" t="s">
        <v>21</v>
      </c>
      <c r="B15" s="79" t="s">
        <v>22</v>
      </c>
      <c r="C15" s="80">
        <f t="shared" si="0"/>
        <v>21013.1</v>
      </c>
      <c r="D15" s="76">
        <v>20618.8</v>
      </c>
      <c r="E15" s="77">
        <v>168.5</v>
      </c>
      <c r="F15" s="76">
        <v>394.3</v>
      </c>
      <c r="G15" s="76"/>
      <c r="H15" s="78"/>
      <c r="I15" s="7"/>
      <c r="J15" s="7"/>
      <c r="K15" s="7"/>
    </row>
    <row r="16" spans="1:11" ht="25.15" customHeight="1">
      <c r="A16" s="43" t="s">
        <v>23</v>
      </c>
      <c r="B16" s="79" t="s">
        <v>24</v>
      </c>
      <c r="C16" s="80">
        <f t="shared" si="0"/>
        <v>14737.3</v>
      </c>
      <c r="D16" s="76"/>
      <c r="E16" s="77"/>
      <c r="F16" s="76">
        <v>14737.3</v>
      </c>
      <c r="G16" s="76"/>
      <c r="H16" s="78"/>
      <c r="I16" s="7"/>
      <c r="J16" s="7"/>
      <c r="K16" s="7"/>
    </row>
    <row r="17" spans="1:11">
      <c r="A17" s="43" t="s">
        <v>25</v>
      </c>
      <c r="B17" s="79" t="s">
        <v>26</v>
      </c>
      <c r="C17" s="80">
        <f t="shared" si="0"/>
        <v>105833</v>
      </c>
      <c r="D17" s="76">
        <v>100007.6</v>
      </c>
      <c r="E17" s="77">
        <v>0</v>
      </c>
      <c r="F17" s="76">
        <v>0</v>
      </c>
      <c r="G17" s="76"/>
      <c r="H17" s="78">
        <v>5825.4</v>
      </c>
      <c r="I17" s="7"/>
      <c r="J17" s="7"/>
      <c r="K17" s="7"/>
    </row>
    <row r="18" spans="1:11">
      <c r="A18" s="43" t="s">
        <v>27</v>
      </c>
      <c r="B18" s="79" t="s">
        <v>28</v>
      </c>
      <c r="C18" s="80">
        <f t="shared" si="0"/>
        <v>213210</v>
      </c>
      <c r="D18" s="76">
        <v>33781.4</v>
      </c>
      <c r="E18" s="77"/>
      <c r="F18" s="76">
        <v>179428.6</v>
      </c>
      <c r="G18" s="76"/>
      <c r="H18" s="78"/>
      <c r="I18" s="7"/>
      <c r="J18" s="7"/>
      <c r="K18" s="7"/>
    </row>
    <row r="19" spans="1:11">
      <c r="A19" s="43" t="s">
        <v>29</v>
      </c>
      <c r="B19" s="79" t="s">
        <v>30</v>
      </c>
      <c r="C19" s="80">
        <f t="shared" si="0"/>
        <v>1891280.7000000002</v>
      </c>
      <c r="D19" s="76">
        <v>61117.599999999999</v>
      </c>
      <c r="E19" s="77">
        <v>5.7</v>
      </c>
      <c r="F19" s="76">
        <v>1830163.1</v>
      </c>
      <c r="G19" s="76"/>
      <c r="H19" s="78"/>
      <c r="I19" s="7"/>
      <c r="J19" s="7"/>
      <c r="K19" s="7"/>
    </row>
    <row r="20" spans="1:11">
      <c r="A20" s="46" t="s">
        <v>31</v>
      </c>
      <c r="B20" s="81" t="s">
        <v>32</v>
      </c>
      <c r="C20" s="82">
        <f t="shared" si="0"/>
        <v>237328.8</v>
      </c>
      <c r="D20" s="83">
        <v>124199.5</v>
      </c>
      <c r="E20" s="84"/>
      <c r="F20" s="83">
        <v>82081.5</v>
      </c>
      <c r="G20" s="83">
        <v>31047.8</v>
      </c>
      <c r="H20" s="85"/>
      <c r="I20" s="7"/>
      <c r="J20" s="7"/>
      <c r="K20" s="7"/>
    </row>
    <row r="21" spans="1:11">
      <c r="A21" s="7" t="s">
        <v>33</v>
      </c>
      <c r="B21" s="7"/>
      <c r="C21" s="52"/>
      <c r="D21" s="52"/>
      <c r="E21" s="86"/>
      <c r="F21" s="53"/>
      <c r="G21" s="53"/>
      <c r="H21" s="53"/>
      <c r="I21" s="7"/>
      <c r="J21" s="7"/>
      <c r="K21" s="7"/>
    </row>
    <row r="22" spans="1:11" s="88" customFormat="1" ht="16.5" customHeight="1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87"/>
    </row>
    <row r="23" spans="1:11" s="88" customFormat="1" ht="24.75" customHeight="1">
      <c r="A23" s="92" t="s">
        <v>44</v>
      </c>
      <c r="B23" s="92"/>
      <c r="C23" s="92"/>
      <c r="D23" s="92"/>
      <c r="E23" s="92"/>
      <c r="F23" s="92"/>
      <c r="G23" s="92"/>
      <c r="H23" s="92"/>
      <c r="I23" s="92"/>
      <c r="J23" s="92"/>
      <c r="K23" s="87"/>
    </row>
    <row r="24" spans="1:11" s="57" customFormat="1" ht="12">
      <c r="A24" s="59"/>
      <c r="B24" s="59"/>
      <c r="C24" s="56"/>
      <c r="D24" s="56"/>
      <c r="E24" s="60"/>
      <c r="F24" s="89"/>
      <c r="G24" s="89"/>
      <c r="H24" s="89"/>
      <c r="I24" s="56"/>
      <c r="J24" s="56"/>
      <c r="K24" s="56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9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S16" sqref="S16"/>
    </sheetView>
  </sheetViews>
  <sheetFormatPr defaultColWidth="9.140625" defaultRowHeight="12.75"/>
  <cols>
    <col min="1" max="1" width="31" style="59" customWidth="1"/>
    <col min="2" max="2" width="5.42578125" style="59" customWidth="1"/>
    <col min="3" max="3" width="11" style="56" customWidth="1"/>
    <col min="4" max="4" width="9.7109375" style="56" customWidth="1"/>
    <col min="5" max="5" width="11.140625" style="56" customWidth="1"/>
    <col min="6" max="6" width="8.42578125" style="56" customWidth="1"/>
    <col min="7" max="7" width="8.28515625" style="56" customWidth="1"/>
    <col min="8" max="8" width="10.5703125" style="7" customWidth="1"/>
    <col min="9" max="9" width="10" style="7" customWidth="1"/>
    <col min="10" max="10" width="10.7109375" style="7" customWidth="1"/>
    <col min="11" max="11" width="8" style="7" customWidth="1"/>
    <col min="12" max="12" width="8.7109375" style="7" customWidth="1"/>
    <col min="13" max="13" width="9.140625" style="7"/>
    <col min="14" max="16384" width="9.140625" style="5"/>
  </cols>
  <sheetData>
    <row r="1" spans="1:13" ht="18" customHeight="1">
      <c r="A1" s="1"/>
      <c r="B1" s="2"/>
      <c r="C1" s="3"/>
      <c r="D1" s="3"/>
      <c r="E1" s="4"/>
      <c r="F1" s="6"/>
      <c r="G1" s="6"/>
      <c r="H1" s="6"/>
      <c r="I1" s="6"/>
      <c r="J1" s="6"/>
      <c r="K1" s="6"/>
      <c r="L1" s="6"/>
      <c r="M1" s="6"/>
    </row>
    <row r="2" spans="1:13" ht="21.75" customHeight="1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4" spans="1:13" ht="25.5" customHeight="1">
      <c r="A4" s="94" t="s">
        <v>1</v>
      </c>
      <c r="B4" s="114" t="s">
        <v>2</v>
      </c>
      <c r="C4" s="117" t="s">
        <v>3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5.5" customHeight="1">
      <c r="A5" s="95"/>
      <c r="B5" s="115"/>
      <c r="C5" s="118" t="s">
        <v>4</v>
      </c>
      <c r="D5" s="119"/>
      <c r="E5" s="119"/>
      <c r="F5" s="119"/>
      <c r="G5" s="120"/>
      <c r="H5" s="118" t="s">
        <v>5</v>
      </c>
      <c r="I5" s="119"/>
      <c r="J5" s="119"/>
      <c r="K5" s="119"/>
      <c r="L5" s="121"/>
    </row>
    <row r="6" spans="1:13" s="13" customFormat="1" ht="18.75" customHeight="1">
      <c r="A6" s="96"/>
      <c r="B6" s="116"/>
      <c r="C6" s="8" t="s">
        <v>6</v>
      </c>
      <c r="D6" s="9" t="s">
        <v>7</v>
      </c>
      <c r="E6" s="9" t="s">
        <v>8</v>
      </c>
      <c r="F6" s="9" t="s">
        <v>9</v>
      </c>
      <c r="G6" s="10" t="s">
        <v>10</v>
      </c>
      <c r="H6" s="8" t="s">
        <v>6</v>
      </c>
      <c r="I6" s="9" t="s">
        <v>7</v>
      </c>
      <c r="J6" s="9" t="s">
        <v>8</v>
      </c>
      <c r="K6" s="9" t="s">
        <v>9</v>
      </c>
      <c r="L6" s="11" t="s">
        <v>10</v>
      </c>
      <c r="M6" s="12"/>
    </row>
    <row r="7" spans="1:13" s="21" customFormat="1" ht="9">
      <c r="A7" s="14">
        <v>1</v>
      </c>
      <c r="B7" s="15">
        <v>2</v>
      </c>
      <c r="C7" s="16">
        <v>3</v>
      </c>
      <c r="D7" s="17">
        <v>4</v>
      </c>
      <c r="E7" s="17">
        <v>5</v>
      </c>
      <c r="F7" s="17">
        <v>6</v>
      </c>
      <c r="G7" s="18">
        <v>7</v>
      </c>
      <c r="H7" s="16">
        <v>8</v>
      </c>
      <c r="I7" s="17">
        <v>9</v>
      </c>
      <c r="J7" s="17">
        <v>10</v>
      </c>
      <c r="K7" s="17">
        <v>11</v>
      </c>
      <c r="L7" s="19">
        <v>12</v>
      </c>
      <c r="M7" s="20"/>
    </row>
    <row r="8" spans="1:13" s="21" customFormat="1" ht="9">
      <c r="A8" s="22"/>
      <c r="B8" s="23"/>
      <c r="C8" s="24"/>
      <c r="D8" s="25"/>
      <c r="E8" s="25"/>
      <c r="F8" s="25"/>
      <c r="G8" s="26"/>
      <c r="H8" s="24"/>
      <c r="I8" s="25"/>
      <c r="J8" s="25"/>
      <c r="K8" s="25"/>
      <c r="L8" s="27"/>
      <c r="M8" s="20"/>
    </row>
    <row r="9" spans="1:13" s="35" customFormat="1">
      <c r="A9" s="28" t="s">
        <v>11</v>
      </c>
      <c r="B9" s="29"/>
      <c r="C9" s="30">
        <f>D9+E9+F9+G9</f>
        <v>173449.05371000001</v>
      </c>
      <c r="D9" s="31">
        <f>SUM(D11:D20)</f>
        <v>55931.25</v>
      </c>
      <c r="E9" s="31">
        <f>SUM(E11:E20)</f>
        <v>116311.30371000001</v>
      </c>
      <c r="F9" s="31">
        <f>SUM(F11:F20)</f>
        <v>948</v>
      </c>
      <c r="G9" s="32">
        <f>SUM(G11:G20)</f>
        <v>258.5</v>
      </c>
      <c r="H9" s="30">
        <f>I9+J9+K9+L9</f>
        <v>167675.5</v>
      </c>
      <c r="I9" s="31">
        <f>SUM(I11:I20)</f>
        <v>55034</v>
      </c>
      <c r="J9" s="31">
        <f>SUM(J11:J20)</f>
        <v>111449.5</v>
      </c>
      <c r="K9" s="31">
        <f>SUM(K11:K20)</f>
        <v>948</v>
      </c>
      <c r="L9" s="33">
        <f>SUM(L11:L20)</f>
        <v>244</v>
      </c>
      <c r="M9" s="34"/>
    </row>
    <row r="10" spans="1:13" s="42" customFormat="1" ht="10.5" customHeight="1">
      <c r="A10" s="36" t="s">
        <v>12</v>
      </c>
      <c r="B10" s="37"/>
      <c r="C10" s="38"/>
      <c r="D10" s="39"/>
      <c r="E10" s="39"/>
      <c r="F10" s="39"/>
      <c r="G10" s="40"/>
      <c r="H10" s="38"/>
      <c r="I10" s="39"/>
      <c r="J10" s="39"/>
      <c r="K10" s="39"/>
      <c r="L10" s="41"/>
      <c r="M10" s="7"/>
    </row>
    <row r="11" spans="1:13">
      <c r="A11" s="43" t="s">
        <v>13</v>
      </c>
      <c r="B11" s="44" t="s">
        <v>14</v>
      </c>
      <c r="C11" s="45">
        <f>D11+E11+F11+G11</f>
        <v>18623</v>
      </c>
      <c r="D11" s="39">
        <v>6574.25</v>
      </c>
      <c r="E11" s="39">
        <v>12048.75</v>
      </c>
      <c r="F11" s="39"/>
      <c r="G11" s="40"/>
      <c r="H11" s="45">
        <f>I11+J11+K11+L11</f>
        <v>18705</v>
      </c>
      <c r="I11" s="39">
        <v>6464</v>
      </c>
      <c r="J11" s="39">
        <v>12241</v>
      </c>
      <c r="K11" s="39"/>
      <c r="L11" s="41"/>
    </row>
    <row r="12" spans="1:13">
      <c r="A12" s="43" t="s">
        <v>15</v>
      </c>
      <c r="B12" s="44" t="s">
        <v>16</v>
      </c>
      <c r="C12" s="45">
        <f t="shared" ref="C12:C20" si="0">D12+E12+F12+G12</f>
        <v>3099.75</v>
      </c>
      <c r="D12" s="39">
        <v>3014</v>
      </c>
      <c r="E12" s="39">
        <v>85.75</v>
      </c>
      <c r="F12" s="39"/>
      <c r="G12" s="40"/>
      <c r="H12" s="45">
        <f t="shared" ref="H12:H20" si="1">I12+J12+K12+L12</f>
        <v>3073</v>
      </c>
      <c r="I12" s="39">
        <v>2982</v>
      </c>
      <c r="J12" s="39">
        <v>91</v>
      </c>
      <c r="K12" s="39"/>
      <c r="L12" s="41"/>
    </row>
    <row r="13" spans="1:13">
      <c r="A13" s="43" t="s">
        <v>17</v>
      </c>
      <c r="B13" s="44" t="s">
        <v>18</v>
      </c>
      <c r="C13" s="45">
        <f t="shared" si="0"/>
        <v>22991</v>
      </c>
      <c r="D13" s="39">
        <v>22817.5</v>
      </c>
      <c r="E13" s="39">
        <v>173.5</v>
      </c>
      <c r="F13" s="39"/>
      <c r="G13" s="40"/>
      <c r="H13" s="45">
        <f t="shared" si="1"/>
        <v>22914.5</v>
      </c>
      <c r="I13" s="39">
        <v>22728.5</v>
      </c>
      <c r="J13" s="39">
        <v>186</v>
      </c>
      <c r="K13" s="39"/>
      <c r="L13" s="41"/>
    </row>
    <row r="14" spans="1:13">
      <c r="A14" s="43" t="s">
        <v>19</v>
      </c>
      <c r="B14" s="44" t="s">
        <v>20</v>
      </c>
      <c r="C14" s="45">
        <f t="shared" si="0"/>
        <v>3869.75</v>
      </c>
      <c r="D14" s="39">
        <v>3295.25</v>
      </c>
      <c r="E14" s="39">
        <v>574.5</v>
      </c>
      <c r="F14" s="39"/>
      <c r="G14" s="40"/>
      <c r="H14" s="45">
        <f t="shared" si="1"/>
        <v>3852.5</v>
      </c>
      <c r="I14" s="39">
        <v>3279.5</v>
      </c>
      <c r="J14" s="39">
        <v>573</v>
      </c>
      <c r="K14" s="39"/>
      <c r="L14" s="41"/>
    </row>
    <row r="15" spans="1:13">
      <c r="A15" s="43" t="s">
        <v>21</v>
      </c>
      <c r="B15" s="44" t="s">
        <v>22</v>
      </c>
      <c r="C15" s="45">
        <f t="shared" si="0"/>
        <v>667.75</v>
      </c>
      <c r="D15" s="39">
        <v>644.75</v>
      </c>
      <c r="E15" s="39">
        <v>23</v>
      </c>
      <c r="F15" s="39"/>
      <c r="G15" s="40"/>
      <c r="H15" s="45">
        <f t="shared" si="1"/>
        <v>665</v>
      </c>
      <c r="I15" s="39">
        <v>641</v>
      </c>
      <c r="J15" s="39">
        <v>24</v>
      </c>
      <c r="K15" s="39"/>
      <c r="L15" s="41"/>
    </row>
    <row r="16" spans="1:13" ht="25.15" customHeight="1">
      <c r="A16" s="43" t="s">
        <v>23</v>
      </c>
      <c r="B16" s="44" t="s">
        <v>24</v>
      </c>
      <c r="C16" s="45">
        <f t="shared" si="0"/>
        <v>981.25</v>
      </c>
      <c r="D16" s="39"/>
      <c r="E16" s="39">
        <v>981.25</v>
      </c>
      <c r="F16" s="39"/>
      <c r="G16" s="40"/>
      <c r="H16" s="45">
        <f t="shared" si="1"/>
        <v>993</v>
      </c>
      <c r="I16" s="39"/>
      <c r="J16" s="39">
        <v>993</v>
      </c>
      <c r="K16" s="39"/>
      <c r="L16" s="41"/>
    </row>
    <row r="17" spans="1:13">
      <c r="A17" s="43" t="s">
        <v>25</v>
      </c>
      <c r="B17" s="44" t="s">
        <v>26</v>
      </c>
      <c r="C17" s="45">
        <f t="shared" si="0"/>
        <v>3840.75</v>
      </c>
      <c r="D17" s="39">
        <v>3582.25</v>
      </c>
      <c r="E17" s="39">
        <v>0</v>
      </c>
      <c r="F17" s="39"/>
      <c r="G17" s="40">
        <v>258.5</v>
      </c>
      <c r="H17" s="45">
        <f t="shared" si="1"/>
        <v>3381</v>
      </c>
      <c r="I17" s="39">
        <v>3137</v>
      </c>
      <c r="J17" s="39">
        <v>0</v>
      </c>
      <c r="K17" s="39"/>
      <c r="L17" s="41">
        <v>244</v>
      </c>
    </row>
    <row r="18" spans="1:13">
      <c r="A18" s="43" t="s">
        <v>27</v>
      </c>
      <c r="B18" s="44" t="s">
        <v>28</v>
      </c>
      <c r="C18" s="45">
        <f t="shared" si="0"/>
        <v>11539.753710000001</v>
      </c>
      <c r="D18" s="39">
        <v>1510</v>
      </c>
      <c r="E18" s="39">
        <v>10029.753710000001</v>
      </c>
      <c r="F18" s="39"/>
      <c r="G18" s="40"/>
      <c r="H18" s="45">
        <f t="shared" si="1"/>
        <v>11921.25</v>
      </c>
      <c r="I18" s="39">
        <v>1473</v>
      </c>
      <c r="J18" s="39">
        <v>10448.25</v>
      </c>
      <c r="K18" s="39"/>
      <c r="L18" s="41"/>
    </row>
    <row r="19" spans="1:13">
      <c r="A19" s="43" t="s">
        <v>29</v>
      </c>
      <c r="B19" s="44" t="s">
        <v>30</v>
      </c>
      <c r="C19" s="45">
        <f t="shared" si="0"/>
        <v>91546.8</v>
      </c>
      <c r="D19" s="39">
        <v>2827</v>
      </c>
      <c r="E19" s="39">
        <v>88719.8</v>
      </c>
      <c r="F19" s="39"/>
      <c r="G19" s="40"/>
      <c r="H19" s="45">
        <f t="shared" si="1"/>
        <v>85666.25</v>
      </c>
      <c r="I19" s="39">
        <v>2708</v>
      </c>
      <c r="J19" s="39">
        <v>82958.25</v>
      </c>
      <c r="K19" s="39"/>
      <c r="L19" s="41"/>
    </row>
    <row r="20" spans="1:13">
      <c r="A20" s="46" t="s">
        <v>31</v>
      </c>
      <c r="B20" s="47" t="s">
        <v>32</v>
      </c>
      <c r="C20" s="48">
        <f t="shared" si="0"/>
        <v>16289.25</v>
      </c>
      <c r="D20" s="49">
        <v>11666.25</v>
      </c>
      <c r="E20" s="49">
        <v>3675</v>
      </c>
      <c r="F20" s="49">
        <v>948</v>
      </c>
      <c r="G20" s="50"/>
      <c r="H20" s="48">
        <f t="shared" si="1"/>
        <v>16504</v>
      </c>
      <c r="I20" s="49">
        <v>11621</v>
      </c>
      <c r="J20" s="49">
        <v>3935</v>
      </c>
      <c r="K20" s="49">
        <v>948</v>
      </c>
      <c r="L20" s="51"/>
    </row>
    <row r="21" spans="1:13">
      <c r="A21" s="7" t="s">
        <v>33</v>
      </c>
      <c r="B21" s="7"/>
      <c r="C21" s="52"/>
      <c r="D21" s="52"/>
      <c r="E21" s="53"/>
      <c r="F21" s="53"/>
      <c r="G21" s="53"/>
    </row>
    <row r="22" spans="1:13" s="55" customFormat="1" ht="15" customHeight="1">
      <c r="A22" s="92" t="s">
        <v>34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54"/>
    </row>
    <row r="23" spans="1:13" s="55" customFormat="1" ht="23.25" customHeight="1">
      <c r="A23" s="92" t="s">
        <v>35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54"/>
    </row>
    <row r="24" spans="1:13" s="57" customFormat="1" ht="12">
      <c r="A24" s="111" t="s">
        <v>36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56"/>
    </row>
    <row r="27" spans="1:13" ht="19.5">
      <c r="A27" s="112"/>
      <c r="B27" s="112"/>
      <c r="C27" s="112"/>
      <c r="D27" s="112"/>
      <c r="E27" s="58"/>
      <c r="F27" s="113"/>
      <c r="G27" s="113"/>
      <c r="H27" s="113"/>
      <c r="I27" s="113"/>
      <c r="J27" s="5"/>
      <c r="K27" s="5"/>
      <c r="L27" s="5"/>
      <c r="M27" s="5"/>
    </row>
    <row r="28" spans="1:13" ht="16.5" customHeight="1"/>
    <row r="29" spans="1:13" ht="15.75" customHeight="1"/>
  </sheetData>
  <mergeCells count="11">
    <mergeCell ref="A2:L2"/>
    <mergeCell ref="A4:A6"/>
    <mergeCell ref="B4:B6"/>
    <mergeCell ref="C4:L4"/>
    <mergeCell ref="C5:G5"/>
    <mergeCell ref="H5:L5"/>
    <mergeCell ref="A22:L22"/>
    <mergeCell ref="A23:L23"/>
    <mergeCell ref="A24:L24"/>
    <mergeCell ref="A27:D27"/>
    <mergeCell ref="F27:I27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2024-03-29T08:38:58Z</dcterms:created>
  <dcterms:modified xsi:type="dcterms:W3CDTF">2024-04-08T07:10:32Z</dcterms:modified>
</cp:coreProperties>
</file>