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 LUCRU\SAR\01\SDDS\SDDS plus\2019\Q4 2019\"/>
    </mc:Choice>
  </mc:AlternateContent>
  <xr:revisionPtr revIDLastSave="0" documentId="13_ncr:1_{889622BD-6AA2-4BCB-896E-70A326BC3555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31 decembrie, 2019" sheetId="1" r:id="rId1"/>
  </sheets>
  <definedNames>
    <definedName name="_xlnm._FilterDatabase" localSheetId="0" hidden="1">'31 decembrie, 2019'!$A$3:$D$24</definedName>
    <definedName name="_xlnm.Print_Area" localSheetId="0">'31 decembrie, 2019'!$A$1:$D$25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  <c r="C13" i="1" l="1"/>
  <c r="C17" i="1"/>
  <c r="C19" i="1" l="1"/>
  <c r="C2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<sst xmlns="http://schemas.openxmlformats.org/spreadsheetml/2006/main" count="48" uniqueCount="23">
  <si>
    <t xml:space="preserve"> </t>
  </si>
  <si>
    <t>Total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</si>
  <si>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</si>
  <si>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</si>
  <si>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</si>
  <si>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</si>
  <si>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</si>
  <si>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</si>
  <si>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</si>
  <si>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</si>
  <si>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Soldul datoriei de stat şi a UAT-lor</t>
  </si>
  <si>
    <t>structura pe instrumente:</t>
  </si>
  <si>
    <t>structura pe valute:</t>
  </si>
  <si>
    <t>structura pe tipuri de creditori:</t>
  </si>
  <si>
    <t>Alocări de drepturi speciale de tragere (DST)</t>
  </si>
  <si>
    <t>Monedă naţională</t>
  </si>
  <si>
    <t>Indicatori de referinţă:</t>
  </si>
  <si>
    <r>
      <t>Cu termen de scadenţă*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</si>
  <si>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r>
      <t xml:space="preserve">Cu termen de scadenţă* </t>
    </r>
    <r>
      <rPr>
        <b/>
        <sz val="8"/>
        <rFont val="Verdana"/>
        <family val="2"/>
        <charset val="204"/>
      </rPr>
      <t>&gt;</t>
    </r>
    <r>
      <rPr>
        <b/>
        <i/>
        <sz val="8"/>
        <rFont val="Verdana"/>
        <family val="2"/>
        <charset val="204"/>
      </rPr>
      <t xml:space="preserve"> 1 an</t>
    </r>
  </si>
  <si>
    <t>*maturitatea rămasă</t>
  </si>
  <si>
    <t>la situaţia din
30 septembrie 2019</t>
  </si>
  <si>
    <t>Datoria de stat şi datoria unităţilor administrativ-teritoriale 
la situaţia din 30 septembrie 2019 și 31 decembrie 2019</t>
  </si>
  <si>
    <t>la situaţia din
31 decembrie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</si>
</sst>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b/>
      <sz val="8"/>
      <color rgb="FF000000"/>
      <name val="Verdana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6" fillId="0" borderId="0"/>
    <xf numFmtId="0" fontId="17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11" fillId="0" borderId="0" xfId="0" applyNumberFormat="1" applyFont="1"/>
    <xf numFmtId="0" fontId="2" fillId="0" borderId="0" xfId="0" applyFont="1" applyFill="1"/>
    <xf numFmtId="4" fontId="12" fillId="0" borderId="0" xfId="0" applyNumberFormat="1" applyFont="1"/>
    <xf numFmtId="4" fontId="2" fillId="2" borderId="1" xfId="0" applyNumberFormat="1" applyFont="1" applyFill="1" applyBorder="1" applyAlignment="1">
      <alignment wrapText="1"/>
    </xf>
    <xf numFmtId="0" fontId="14" fillId="0" borderId="1" xfId="0" applyFont="1" applyBorder="1" applyAlignment="1">
      <alignment horizontal="left" vertical="center"/>
    </xf>
    <xf numFmtId="0" fontId="4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 indent="2"/>
    </xf>
    <xf numFmtId="0" fontId="5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wrapText="1" indent="1"/>
    </xf>
    <xf numFmtId="0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 indent="2"/>
    </xf>
    <xf numFmtId="0" fontId="9" fillId="0" borderId="1" xfId="0" applyNumberFormat="1" applyFont="1" applyBorder="1" applyAlignment="1">
      <alignment horizontal="center" wrapText="1"/>
    </xf>
    <xf numFmtId="49" fontId="15" fillId="0" borderId="0" xfId="0" applyNumberFormat="1" applyFont="1" applyFill="1" applyBorder="1" applyAlignment="1">
      <alignment horizontal="left" wrapText="1" indent="2"/>
    </xf>
    <xf numFmtId="0" fontId="2" fillId="0" borderId="0" xfId="0" applyFont="1" applyBorder="1"/>
    <xf numFmtId="164" fontId="0" fillId="0" borderId="1" xfId="0" applyNumberFormat="1" applyFill="1" applyBorder="1"/>
    <xf numFmtId="164" fontId="6" fillId="3" borderId="1" xfId="0" applyNumberFormat="1" applyFont="1" applyFill="1" applyBorder="1" applyAlignment="1">
      <alignment vertical="center" wrapText="1"/>
    </xf>
    <xf numFmtId="164" fontId="0" fillId="0" borderId="2" xfId="0" applyNumberFormat="1" applyFill="1" applyBorder="1"/>
    <xf numFmtId="164" fontId="16" fillId="0" borderId="1" xfId="1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64" fontId="0" fillId="2" borderId="1" xfId="0" applyNumberFormat="1" applyFont="1" applyFill="1" applyBorder="1" applyAlignment="1">
      <alignment wrapText="1"/>
    </xf>
    <xf numFmtId="164" fontId="16" fillId="0" borderId="1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164" fontId="7" fillId="0" borderId="0" xfId="0" applyNumberFormat="1" applyFont="1"/>
  </cellXfs>
  <cellStyles count="4">
    <cellStyle name="Hyperlink 2" xfId="2" xr:uid="{00000000-0005-0000-0000-000000000000}"/>
    <cellStyle name="Normal" xfId="0" builtinId="0"/>
    <cellStyle name="Normal 2" xfId="3" xr:uid="{00000000-0005-0000-0000-000002000000}"/>
    <cellStyle name="Normal 3" xfId="1" xr:uid="{00000000-0005-0000-0000-000003000000}"/>
  </cellStyles>
  <dxfs count="1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tabSelected="1" workbookViewId="0">
      <selection activeCell="C4" sqref="C4"/>
    </sheetView>
  </sheetViews>
  <sheetFormatPr defaultColWidth="9.140625" defaultRowHeight="12.75"/>
  <cols>
    <col min="1" max="1" width="42" style="1" customWidth="1"/>
    <col min="2" max="2" width="16.140625" style="1" customWidth="1"/>
    <col min="3" max="3" width="20.5703125" style="1" customWidth="1"/>
    <col min="4" max="4" width="19.42578125" style="1" customWidth="1"/>
    <col min="5" max="16384" width="9.140625" style="1"/>
  </cols>
  <sheetData>
    <row r="1" spans="1:4" ht="15" customHeight="1">
      <c r="A1" s="34" t="s">
        <v>21</v>
      </c>
      <c r="B1" s="34"/>
      <c r="C1" s="34"/>
      <c r="D1" s="34"/>
    </row>
    <row r="2" spans="1:4" ht="15.75" customHeight="1">
      <c r="A2" s="35"/>
      <c r="B2" s="35"/>
      <c r="C2" s="35"/>
      <c r="D2" s="35"/>
    </row>
    <row r="3" spans="1:4" ht="22.15" customHeight="1">
      <c r="A3" s="10" t="s">
        <v>9</v>
      </c>
      <c r="B3" s="11" t="s">
        <v>2</v>
      </c>
      <c r="C3" s="12" t="s">
        <v>22</v>
      </c>
      <c r="D3" s="12" t="s">
        <v>20</v>
      </c>
    </row>
    <row r="4" spans="1:4" ht="25.5" customHeight="1">
      <c r="A4" s="7" t="s">
        <v>10</v>
      </c>
      <c r="B4" s="13" t="s">
        <v>7</v>
      </c>
      <c r="C4" s="27">
        <v>52772.246823101748</v>
      </c>
      <c r="D4" s="27">
        <v>52655.956697965543</v>
      </c>
    </row>
    <row r="5" spans="1:4">
      <c r="A5" s="14" t="s">
        <v>11</v>
      </c>
      <c r="B5" s="15" t="s">
        <v>0</v>
      </c>
      <c r="C5" s="6"/>
      <c r="D5" s="6"/>
    </row>
    <row r="6" spans="1:4" ht="15" customHeight="1">
      <c r="A6" s="16" t="s">
        <v>14</v>
      </c>
      <c r="B6" s="17" t="s">
        <v>7</v>
      </c>
      <c r="C6" s="26">
        <v>2801.2888486608899</v>
      </c>
      <c r="D6" s="26">
        <v>2847.8327970005516</v>
      </c>
    </row>
    <row r="7" spans="1:4">
      <c r="A7" s="18" t="s">
        <v>3</v>
      </c>
      <c r="B7" s="19" t="s">
        <v>7</v>
      </c>
      <c r="C7" s="28">
        <v>23168.216431110002</v>
      </c>
      <c r="D7" s="28">
        <v>23081.774065770001</v>
      </c>
    </row>
    <row r="8" spans="1:4">
      <c r="A8" s="18" t="s">
        <v>4</v>
      </c>
      <c r="B8" s="19" t="s">
        <v>7</v>
      </c>
      <c r="C8" s="29">
        <v>26802.741543330856</v>
      </c>
      <c r="D8" s="29">
        <v>26726.349835194989</v>
      </c>
    </row>
    <row r="9" spans="1:4">
      <c r="A9" s="20" t="s">
        <v>1</v>
      </c>
      <c r="B9" s="21" t="s">
        <v>7</v>
      </c>
      <c r="C9" s="30">
        <f>SUM(C6:C8)</f>
        <v>52772.246823101748</v>
      </c>
      <c r="D9" s="30">
        <v>52655.956697965543</v>
      </c>
    </row>
    <row r="10" spans="1:4">
      <c r="A10" s="14" t="s">
        <v>12</v>
      </c>
      <c r="B10" s="15" t="s">
        <v>0</v>
      </c>
      <c r="C10" s="31"/>
      <c r="D10" s="31"/>
    </row>
    <row r="11" spans="1:4">
      <c r="A11" s="18" t="s">
        <v>15</v>
      </c>
      <c r="B11" s="19" t="s">
        <v>7</v>
      </c>
      <c r="C11" s="29">
        <v>23207.665027110001</v>
      </c>
      <c r="D11" s="29">
        <v>23117.102243153</v>
      </c>
    </row>
    <row r="12" spans="1:4">
      <c r="A12" s="18" t="s">
        <v>8</v>
      </c>
      <c r="B12" s="19" t="s">
        <v>7</v>
      </c>
      <c r="C12" s="29">
        <v>29564.581795991744</v>
      </c>
      <c r="D12" s="29">
        <v>29538.853853912544</v>
      </c>
    </row>
    <row r="13" spans="1:4">
      <c r="A13" s="20" t="s">
        <v>1</v>
      </c>
      <c r="B13" s="21" t="s">
        <v>7</v>
      </c>
      <c r="C13" s="30">
        <f>C11+C12</f>
        <v>52772.246823101741</v>
      </c>
      <c r="D13" s="30">
        <v>52655.956097065544</v>
      </c>
    </row>
    <row r="14" spans="1:4">
      <c r="A14" s="14" t="s">
        <v>13</v>
      </c>
      <c r="B14" s="15" t="s">
        <v>0</v>
      </c>
      <c r="C14" s="31"/>
      <c r="D14" s="31"/>
    </row>
    <row r="15" spans="1:4">
      <c r="A15" s="18" t="s">
        <v>5</v>
      </c>
      <c r="B15" s="19" t="s">
        <v>7</v>
      </c>
      <c r="C15" s="29">
        <v>23207.665027110001</v>
      </c>
      <c r="D15" s="29">
        <v>23117.102843150002</v>
      </c>
    </row>
    <row r="16" spans="1:4">
      <c r="A16" s="18" t="s">
        <v>6</v>
      </c>
      <c r="B16" s="19" t="s">
        <v>7</v>
      </c>
      <c r="C16" s="29">
        <v>29564.581795991744</v>
      </c>
      <c r="D16" s="29">
        <v>29538.853854815548</v>
      </c>
    </row>
    <row r="17" spans="1:5">
      <c r="A17" s="20" t="s">
        <v>1</v>
      </c>
      <c r="B17" s="21" t="s">
        <v>7</v>
      </c>
      <c r="C17" s="30">
        <f>C15+C16</f>
        <v>52772.246823101741</v>
      </c>
      <c r="D17" s="30">
        <v>52655.95669796555</v>
      </c>
      <c r="E17" s="36"/>
    </row>
    <row r="18" spans="1:5">
      <c r="A18" s="14" t="s">
        <v>16</v>
      </c>
      <c r="B18" s="15" t="s">
        <v>0</v>
      </c>
      <c r="C18" s="32"/>
      <c r="D18" s="32"/>
    </row>
    <row r="19" spans="1:5">
      <c r="A19" s="22" t="s">
        <v>17</v>
      </c>
      <c r="B19" s="23" t="s">
        <v>7</v>
      </c>
      <c r="C19" s="30">
        <f>C20+C21</f>
        <v>9712.4764808440468</v>
      </c>
      <c r="D19" s="30">
        <v>9303.5175180457882</v>
      </c>
    </row>
    <row r="20" spans="1:5">
      <c r="A20" s="18" t="s">
        <v>3</v>
      </c>
      <c r="B20" s="19" t="s">
        <v>7</v>
      </c>
      <c r="C20" s="33">
        <v>7356.2244311099994</v>
      </c>
      <c r="D20" s="33">
        <v>6977.5155657700006</v>
      </c>
    </row>
    <row r="21" spans="1:5" ht="12" customHeight="1">
      <c r="A21" s="18" t="s">
        <v>4</v>
      </c>
      <c r="B21" s="19" t="s">
        <v>7</v>
      </c>
      <c r="C21" s="29">
        <v>2356.2520497340474</v>
      </c>
      <c r="D21" s="29">
        <v>2326.0019522757875</v>
      </c>
    </row>
    <row r="22" spans="1:5">
      <c r="A22" s="22" t="s">
        <v>18</v>
      </c>
      <c r="B22" s="23" t="s">
        <v>7</v>
      </c>
      <c r="C22" s="30">
        <f>C23+C24</f>
        <v>40258.48149359681</v>
      </c>
      <c r="D22" s="30">
        <v>40504.605782019207</v>
      </c>
    </row>
    <row r="23" spans="1:5">
      <c r="A23" s="18" t="s">
        <v>3</v>
      </c>
      <c r="B23" s="19" t="s">
        <v>7</v>
      </c>
      <c r="C23" s="29">
        <v>15811.992</v>
      </c>
      <c r="D23" s="29">
        <v>16104.2585</v>
      </c>
    </row>
    <row r="24" spans="1:5">
      <c r="A24" s="18" t="s">
        <v>4</v>
      </c>
      <c r="B24" s="19" t="s">
        <v>7</v>
      </c>
      <c r="C24" s="29">
        <v>24446.489493596811</v>
      </c>
      <c r="D24" s="29">
        <v>24400.347282019204</v>
      </c>
    </row>
    <row r="25" spans="1:5">
      <c r="A25" s="24" t="s">
        <v>19</v>
      </c>
      <c r="B25" s="8"/>
      <c r="C25" s="9"/>
      <c r="D25" s="25"/>
    </row>
    <row r="26" spans="1:5">
      <c r="C26" s="3"/>
      <c r="D26" s="3"/>
    </row>
    <row r="27" spans="1:5">
      <c r="B27" s="4"/>
      <c r="C27" s="5"/>
      <c r="D27" s="5"/>
    </row>
    <row r="28" spans="1:5">
      <c r="C28" s="2"/>
      <c r="D28" s="2"/>
    </row>
    <row r="29" spans="1:5">
      <c r="C29" s="3"/>
      <c r="D29" s="2"/>
    </row>
    <row r="30" spans="1:5">
      <c r="C30" s="3"/>
      <c r="D30" s="2"/>
    </row>
    <row r="31" spans="1:5">
      <c r="C31" s="3"/>
      <c r="D31" s="2"/>
    </row>
    <row r="32" spans="1:5">
      <c r="C32" s="3"/>
    </row>
    <row r="33" spans="3:4">
      <c r="C33" s="2"/>
    </row>
    <row r="36" spans="3:4">
      <c r="C36" s="2"/>
      <c r="D36" s="2"/>
    </row>
  </sheetData>
  <mergeCells count="1">
    <mergeCell ref="A1:D2"/>
  </mergeCells>
  <phoneticPr fontId="3" type="noConversion"/>
  <conditionalFormatting sqref="C7">
    <cfRule type="expression" dxfId="9" priority="35" stopIfTrue="1">
      <formula>FIND("4.",A5)=1</formula>
    </cfRule>
  </conditionalFormatting>
  <conditionalFormatting sqref="C7">
    <cfRule type="expression" dxfId="8" priority="34" stopIfTrue="1">
      <formula>FIND("Total",A5)=1</formula>
    </cfRule>
  </conditionalFormatting>
  <conditionalFormatting sqref="C7">
    <cfRule type="expression" dxfId="7" priority="31" stopIfTrue="1">
      <formula>FIND("1",A5)=1</formula>
    </cfRule>
    <cfRule type="expression" dxfId="6" priority="32" stopIfTrue="1">
      <formula>FIND("2",A5)=1</formula>
    </cfRule>
    <cfRule type="expression" dxfId="5" priority="33" stopIfTrue="1">
      <formula>FIND("3.",A5)=1</formula>
    </cfRule>
  </conditionalFormatting>
  <conditionalFormatting sqref="D7">
    <cfRule type="expression" dxfId="4" priority="5" stopIfTrue="1">
      <formula>FIND("4.",B5)=1</formula>
    </cfRule>
  </conditionalFormatting>
  <conditionalFormatting sqref="D7">
    <cfRule type="expression" dxfId="3" priority="4" stopIfTrue="1">
      <formula>FIND("Total",B5)=1</formula>
    </cfRule>
  </conditionalFormatting>
  <conditionalFormatting sqref="D7">
    <cfRule type="expression" dxfId="2" priority="1" stopIfTrue="1">
      <formula>FIND("1",B5)=1</formula>
    </cfRule>
    <cfRule type="expression" dxfId="1" priority="2" stopIfTrue="1">
      <formula>FIND("2",B5)=1</formula>
    </cfRule>
    <cfRule type="expression" dxfId="0" priority="3" stopIfTrue="1">
      <formula>FIND("3.",B5)=1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 decembrie, 2019</vt:lpstr>
      <vt:lpstr>'31 decembrie,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ana_r</cp:lastModifiedBy>
  <cp:lastPrinted>2017-09-06T12:39:58Z</cp:lastPrinted>
  <dcterms:created xsi:type="dcterms:W3CDTF">1996-10-14T23:33:28Z</dcterms:created>
  <dcterms:modified xsi:type="dcterms:W3CDTF">2020-03-24T16:59:03Z</dcterms:modified>
</cp:coreProperties>
</file>