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3\Q2 2023\publicare MF\"/>
    </mc:Choice>
  </mc:AlternateContent>
  <bookViews>
    <workbookView xWindow="0" yWindow="0" windowWidth="19785" windowHeight="9210"/>
  </bookViews>
  <sheets>
    <sheet name="30 iunie 2023" sheetId="1" r:id="rId1"/>
  </sheets>
  <definedNames>
    <definedName name="_xlnm._FilterDatabase" localSheetId="0" hidden="1">'30 iunie 2023'!$A$3:$D$47</definedName>
    <definedName name="_xlnm.Print_Area" localSheetId="0">'30 iunie 2023'!$A$1:$D$52</definedName>
  </definedNames>
  <calcPr calcId="162913"/>
</workbook>
</file>

<file path=xl/calcChain.xml><?xml version="1.0" encoding="utf-8"?>
<calcChain xmlns="http://schemas.openxmlformats.org/spreadsheetml/2006/main">
  <c r="D9" i="1" l="1"/>
  <c r="C9" i="1"/>
  <c r="C41" i="1" l="1"/>
  <c r="C45" i="1" l="1"/>
  <c r="D5" i="1" l="1"/>
  <c r="D4" i="1" s="1"/>
  <c r="C5" i="1"/>
  <c r="C4" i="1" s="1"/>
  <c r="D45" i="1" l="1"/>
  <c r="D41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<sst xmlns="http://schemas.openxmlformats.org/spreadsheetml/2006/main" count="97" uniqueCount="49">
  <si>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</si>
  <si>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</si>
  <si>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</si>
  <si>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</si>
  <si>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</si>
  <si>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</si>
  <si>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</si>
  <si>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</si>
  <si>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</si>
  <si>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</si>
  <si>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</si>
  <si>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</si>
  <si>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</si>
  <si>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</si>
  <si>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</si>
  <si>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</si>
  <si>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</si>
  <si>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</si>
  <si>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</si>
  <si>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</si>
  <si>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</si>
  <si>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</si>
  <si>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</si>
  <si>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la situaţia din
31.03.2023</t>
  </si>
  <si>
    <t>Ungheni</t>
  </si>
  <si>
    <t>Ceadir-Lunga</t>
  </si>
  <si>
    <t>Cahul</t>
  </si>
  <si>
    <t>Glodeni</t>
  </si>
  <si>
    <t>Floreni</t>
  </si>
  <si>
    <t>Festelita</t>
  </si>
  <si>
    <t>Geamana</t>
  </si>
  <si>
    <t>Rediul Mare</t>
  </si>
  <si>
    <t>Taraclia</t>
  </si>
  <si>
    <t>Pelinia</t>
  </si>
  <si>
    <t>Zubrest</t>
  </si>
  <si>
    <t>Carpineni</t>
  </si>
  <si>
    <t xml:space="preserve"> directă, dintre care:</t>
  </si>
  <si>
    <t>Sângera</t>
  </si>
  <si>
    <t>Chișinau</t>
  </si>
  <si>
    <t>Hâncești</t>
  </si>
  <si>
    <t>Lapușna</t>
  </si>
  <si>
    <t>Balți</t>
  </si>
  <si>
    <t>Datoria UAT-lor, dintre care:</t>
  </si>
  <si>
    <t>Soroca</t>
  </si>
  <si>
    <t>Datoria de stat şi datoria unităţilor administrativ-teritoriale 
la situaţia din 31 mar. 2023  și 30 iunie 2023</t>
  </si>
  <si>
    <t>la situaţia din
30.06.2023</t>
  </si>
  <si>
    <t>Florești</t>
  </si>
  <si>
    <t>*) PIB prognozat a.2023: 309 500,0 mil. lei</t>
  </si>
  <si>
    <t>Garantii de stat activate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</si>
</sst>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C10" sqref="C10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41" t="s">
        <v>44</v>
      </c>
      <c r="B1" s="41"/>
      <c r="C1" s="41"/>
      <c r="D1" s="41"/>
    </row>
    <row r="2" spans="1:6" ht="15.75" customHeight="1">
      <c r="A2" s="42"/>
      <c r="B2" s="42"/>
      <c r="C2" s="42"/>
      <c r="D2" s="42"/>
    </row>
    <row r="3" spans="1:6" ht="22.15" customHeight="1">
      <c r="A3" s="6" t="s">
        <v>8</v>
      </c>
      <c r="B3" s="7" t="s">
        <v>1</v>
      </c>
      <c r="C3" s="8" t="s">
        <v>45</v>
      </c>
      <c r="D3" s="8" t="s">
        <v>23</v>
      </c>
    </row>
    <row r="4" spans="1:6" ht="22.15" customHeight="1">
      <c r="A4" s="9" t="s">
        <v>13</v>
      </c>
      <c r="B4" s="31" t="s">
        <v>14</v>
      </c>
      <c r="C4" s="32">
        <f>C5/C49</f>
        <v>0.32720531900109467</v>
      </c>
      <c r="D4" s="32">
        <f>D5/D49</f>
        <v>0.31637785890819858</v>
      </c>
    </row>
    <row r="5" spans="1:6" ht="24" customHeight="1">
      <c r="A5" s="9" t="s">
        <v>12</v>
      </c>
      <c r="B5" s="31" t="s">
        <v>6</v>
      </c>
      <c r="C5" s="37">
        <f>C30+C31+C32</f>
        <v>101270.04623083881</v>
      </c>
      <c r="D5" s="37">
        <f>D30+D31+D32</f>
        <v>97918.947332087468</v>
      </c>
    </row>
    <row r="6" spans="1:6" ht="15" customHeight="1">
      <c r="A6" s="35" t="s">
        <v>11</v>
      </c>
      <c r="B6" s="39" t="s">
        <v>6</v>
      </c>
      <c r="C6" s="36">
        <v>99937.232731216878</v>
      </c>
      <c r="D6" s="36">
        <v>96587.242372821594</v>
      </c>
      <c r="F6" s="17"/>
    </row>
    <row r="7" spans="1:6" ht="15" customHeight="1">
      <c r="A7" s="16" t="s">
        <v>42</v>
      </c>
      <c r="B7" s="39" t="s">
        <v>6</v>
      </c>
      <c r="C7" s="36">
        <v>1835.5392075237835</v>
      </c>
      <c r="D7" s="36">
        <v>1867.0284316790001</v>
      </c>
    </row>
    <row r="8" spans="1:6" ht="15" customHeight="1">
      <c r="A8" s="20" t="s">
        <v>16</v>
      </c>
      <c r="B8" s="14" t="s">
        <v>6</v>
      </c>
      <c r="C8" s="22">
        <v>502.91792628078389</v>
      </c>
      <c r="D8" s="22">
        <v>535.42332609000005</v>
      </c>
      <c r="F8" s="17"/>
    </row>
    <row r="9" spans="1:6" ht="15" customHeight="1">
      <c r="A9" s="20" t="s">
        <v>36</v>
      </c>
      <c r="B9" s="14" t="s">
        <v>6</v>
      </c>
      <c r="C9" s="22">
        <f>SUM(C10:C28)</f>
        <v>1333.08728880995</v>
      </c>
      <c r="D9" s="22">
        <f>SUM(D10:D28)</f>
        <v>1331.6920929863011</v>
      </c>
      <c r="F9" s="17"/>
    </row>
    <row r="10" spans="1:6" ht="15" customHeight="1">
      <c r="A10" s="13" t="s">
        <v>41</v>
      </c>
      <c r="B10" s="14" t="s">
        <v>6</v>
      </c>
      <c r="C10" s="22">
        <v>46.132881159999997</v>
      </c>
      <c r="D10" s="22">
        <v>43.232850280000001</v>
      </c>
      <c r="F10" s="17"/>
    </row>
    <row r="11" spans="1:6" ht="15" customHeight="1">
      <c r="A11" s="13" t="s">
        <v>26</v>
      </c>
      <c r="B11" s="14" t="s">
        <v>6</v>
      </c>
      <c r="C11" s="22">
        <v>25.311692050000001</v>
      </c>
      <c r="D11" s="22">
        <v>9.1040629399999986</v>
      </c>
      <c r="F11" s="17"/>
    </row>
    <row r="12" spans="1:6" ht="15" customHeight="1">
      <c r="A12" s="13" t="s">
        <v>35</v>
      </c>
      <c r="B12" s="14" t="s">
        <v>6</v>
      </c>
      <c r="C12" s="22">
        <v>2.8888780000000001</v>
      </c>
      <c r="D12" s="22">
        <v>3.1055470000000001</v>
      </c>
      <c r="F12" s="17"/>
    </row>
    <row r="13" spans="1:6" ht="15" customHeight="1">
      <c r="A13" s="13" t="s">
        <v>25</v>
      </c>
      <c r="B13" s="14" t="s">
        <v>6</v>
      </c>
      <c r="C13" s="22">
        <v>3</v>
      </c>
      <c r="D13" s="22">
        <v>3</v>
      </c>
      <c r="F13" s="17"/>
    </row>
    <row r="14" spans="1:6" ht="15" customHeight="1">
      <c r="A14" s="13" t="s">
        <v>38</v>
      </c>
      <c r="B14" s="14" t="s">
        <v>6</v>
      </c>
      <c r="C14" s="22">
        <v>1236.682560193</v>
      </c>
      <c r="D14" s="22">
        <v>1250.869090789</v>
      </c>
      <c r="F14" s="17"/>
    </row>
    <row r="15" spans="1:6" ht="15" customHeight="1">
      <c r="A15" s="13" t="s">
        <v>29</v>
      </c>
      <c r="B15" s="14" t="s">
        <v>6</v>
      </c>
      <c r="C15" s="22">
        <v>1.532</v>
      </c>
      <c r="D15" s="22">
        <v>1.7088749999999999</v>
      </c>
      <c r="F15" s="17"/>
    </row>
    <row r="16" spans="1:6" ht="15" customHeight="1">
      <c r="A16" s="13" t="s">
        <v>28</v>
      </c>
      <c r="B16" s="14" t="s">
        <v>6</v>
      </c>
      <c r="C16" s="22">
        <v>6.8325999999999998E-2</v>
      </c>
      <c r="D16" s="22">
        <v>0.17080000000000001</v>
      </c>
      <c r="F16" s="17"/>
    </row>
    <row r="17" spans="1:6" ht="15" customHeight="1">
      <c r="A17" s="13" t="s">
        <v>46</v>
      </c>
      <c r="B17" s="14" t="s">
        <v>6</v>
      </c>
      <c r="C17" s="40">
        <v>4.8203169100000005E-3</v>
      </c>
      <c r="D17" s="40">
        <v>2.8960032430000002E-3</v>
      </c>
      <c r="F17" s="17"/>
    </row>
    <row r="18" spans="1:6" ht="15" customHeight="1">
      <c r="A18" s="13" t="s">
        <v>30</v>
      </c>
      <c r="B18" s="14" t="s">
        <v>6</v>
      </c>
      <c r="C18" s="22">
        <v>1.4019740000000001</v>
      </c>
      <c r="D18" s="22">
        <v>1.6187119999999999</v>
      </c>
      <c r="F18" s="17"/>
    </row>
    <row r="19" spans="1:6" ht="15" customHeight="1">
      <c r="A19" s="13" t="s">
        <v>27</v>
      </c>
      <c r="B19" s="14" t="s">
        <v>6</v>
      </c>
      <c r="C19" s="22">
        <v>0.27906991999999997</v>
      </c>
      <c r="D19" s="22">
        <v>0.69767456000000005</v>
      </c>
      <c r="F19" s="17"/>
    </row>
    <row r="20" spans="1:6" ht="15" customHeight="1">
      <c r="A20" s="13" t="s">
        <v>39</v>
      </c>
      <c r="B20" s="14" t="s">
        <v>6</v>
      </c>
      <c r="C20" s="22">
        <v>2.2369840000000001</v>
      </c>
      <c r="D20" s="22">
        <v>2.8829767000000004</v>
      </c>
      <c r="F20" s="17"/>
    </row>
    <row r="21" spans="1:6" ht="15" customHeight="1">
      <c r="A21" s="13" t="s">
        <v>40</v>
      </c>
      <c r="B21" s="14" t="s">
        <v>6</v>
      </c>
      <c r="C21" s="22">
        <v>0.28571600000000003</v>
      </c>
      <c r="D21" s="22">
        <v>0.42857299999999998</v>
      </c>
      <c r="F21" s="17"/>
    </row>
    <row r="22" spans="1:6" ht="15" customHeight="1">
      <c r="A22" s="13" t="s">
        <v>33</v>
      </c>
      <c r="B22" s="14" t="s">
        <v>6</v>
      </c>
      <c r="C22" s="22">
        <v>0.18224551999999999</v>
      </c>
      <c r="D22" s="22">
        <v>0.20958236</v>
      </c>
      <c r="F22" s="17"/>
    </row>
    <row r="23" spans="1:6" ht="15" customHeight="1">
      <c r="A23" s="13" t="s">
        <v>31</v>
      </c>
      <c r="B23" s="14" t="s">
        <v>6</v>
      </c>
      <c r="C23" s="22">
        <v>0.249775</v>
      </c>
      <c r="D23" s="22">
        <v>0.299904</v>
      </c>
      <c r="F23" s="17"/>
    </row>
    <row r="24" spans="1:6" ht="15" customHeight="1">
      <c r="A24" s="13" t="s">
        <v>37</v>
      </c>
      <c r="B24" s="14" t="s">
        <v>6</v>
      </c>
      <c r="C24" s="22">
        <v>2.5</v>
      </c>
      <c r="D24" s="22">
        <v>2.5</v>
      </c>
      <c r="F24" s="17"/>
    </row>
    <row r="25" spans="1:6" ht="15" customHeight="1">
      <c r="A25" s="13" t="s">
        <v>43</v>
      </c>
      <c r="B25" s="14" t="s">
        <v>6</v>
      </c>
      <c r="C25" s="22">
        <v>0.46118725004</v>
      </c>
      <c r="D25" s="22">
        <v>8.3986296939999996E-2</v>
      </c>
      <c r="F25" s="17"/>
    </row>
    <row r="26" spans="1:6" ht="15" customHeight="1">
      <c r="A26" s="13" t="s">
        <v>32</v>
      </c>
      <c r="B26" s="14" t="s">
        <v>6</v>
      </c>
      <c r="C26" s="22">
        <v>0.71251340000000007</v>
      </c>
      <c r="D26" s="22">
        <v>0.76361849711800001</v>
      </c>
      <c r="F26" s="17"/>
    </row>
    <row r="27" spans="1:6" ht="15" customHeight="1">
      <c r="A27" s="13" t="s">
        <v>24</v>
      </c>
      <c r="B27" s="14" t="s">
        <v>6</v>
      </c>
      <c r="C27" s="22">
        <v>8.5966690000000003</v>
      </c>
      <c r="D27" s="22">
        <v>10.37294556</v>
      </c>
      <c r="F27" s="17"/>
    </row>
    <row r="28" spans="1:6" ht="15" customHeight="1">
      <c r="A28" s="13" t="s">
        <v>34</v>
      </c>
      <c r="B28" s="14" t="s">
        <v>6</v>
      </c>
      <c r="C28" s="22">
        <v>0.55999699999999997</v>
      </c>
      <c r="D28" s="22">
        <v>0.63999799999999996</v>
      </c>
      <c r="F28" s="17"/>
    </row>
    <row r="29" spans="1:6">
      <c r="A29" s="9" t="s">
        <v>15</v>
      </c>
      <c r="B29" s="10" t="s">
        <v>0</v>
      </c>
      <c r="C29" s="23"/>
      <c r="D29" s="23"/>
    </row>
    <row r="30" spans="1:6" ht="15" customHeight="1">
      <c r="A30" s="11" t="s">
        <v>9</v>
      </c>
      <c r="B30" s="12" t="s">
        <v>6</v>
      </c>
      <c r="C30" s="24">
        <v>6900.630932811483</v>
      </c>
      <c r="D30" s="24">
        <v>7010.6796332287904</v>
      </c>
    </row>
    <row r="31" spans="1:6">
      <c r="A31" s="13" t="s">
        <v>2</v>
      </c>
      <c r="B31" s="14" t="s">
        <v>6</v>
      </c>
      <c r="C31" s="25">
        <v>36882.5815</v>
      </c>
      <c r="D31" s="25">
        <v>34945.622300000003</v>
      </c>
    </row>
    <row r="32" spans="1:6">
      <c r="A32" s="13" t="s">
        <v>3</v>
      </c>
      <c r="B32" s="14" t="s">
        <v>6</v>
      </c>
      <c r="C32" s="26">
        <v>57486.833798027335</v>
      </c>
      <c r="D32" s="26">
        <v>55962.645398858673</v>
      </c>
    </row>
    <row r="33" spans="1:8">
      <c r="A33" s="13" t="s">
        <v>48</v>
      </c>
      <c r="B33" s="14" t="s">
        <v>6</v>
      </c>
      <c r="C33" s="26">
        <v>0.27379332000000001</v>
      </c>
      <c r="D33" s="26"/>
    </row>
    <row r="34" spans="1:8">
      <c r="A34" s="9" t="s">
        <v>17</v>
      </c>
      <c r="B34" s="10" t="s">
        <v>0</v>
      </c>
      <c r="C34" s="28"/>
      <c r="D34" s="28"/>
    </row>
    <row r="35" spans="1:8">
      <c r="A35" s="13" t="s">
        <v>10</v>
      </c>
      <c r="B35" s="14" t="s">
        <v>6</v>
      </c>
      <c r="C35" s="26">
        <v>37554.620907776953</v>
      </c>
      <c r="D35" s="26">
        <v>35630.493475800002</v>
      </c>
    </row>
    <row r="36" spans="1:8">
      <c r="A36" s="13" t="s">
        <v>7</v>
      </c>
      <c r="B36" s="14" t="s">
        <v>6</v>
      </c>
      <c r="C36" s="26">
        <v>63715.699112249873</v>
      </c>
      <c r="D36" s="26">
        <v>62288.453856309279</v>
      </c>
    </row>
    <row r="37" spans="1:8">
      <c r="A37" s="9" t="s">
        <v>18</v>
      </c>
      <c r="B37" s="10" t="s">
        <v>0</v>
      </c>
      <c r="C37" s="28"/>
      <c r="D37" s="28"/>
    </row>
    <row r="38" spans="1:8">
      <c r="A38" s="13" t="s">
        <v>4</v>
      </c>
      <c r="B38" s="14" t="s">
        <v>6</v>
      </c>
      <c r="C38" s="26">
        <v>37548.640418776951</v>
      </c>
      <c r="D38" s="26">
        <v>35623.931688843673</v>
      </c>
    </row>
    <row r="39" spans="1:8">
      <c r="A39" s="13" t="s">
        <v>5</v>
      </c>
      <c r="B39" s="14" t="s">
        <v>6</v>
      </c>
      <c r="C39" s="26">
        <v>63721.679601249874</v>
      </c>
      <c r="D39" s="26">
        <v>62295.015643265557</v>
      </c>
    </row>
    <row r="40" spans="1:8">
      <c r="A40" s="9" t="s">
        <v>22</v>
      </c>
      <c r="B40" s="10" t="s">
        <v>0</v>
      </c>
      <c r="C40" s="29"/>
      <c r="D40" s="29"/>
    </row>
    <row r="41" spans="1:8">
      <c r="A41" s="16" t="s">
        <v>19</v>
      </c>
      <c r="B41" s="15" t="s">
        <v>6</v>
      </c>
      <c r="C41" s="27">
        <f>C42+C43+C44</f>
        <v>31756.441298063499</v>
      </c>
      <c r="D41" s="27">
        <f>D42+D43</f>
        <v>27807.349759092562</v>
      </c>
      <c r="H41" s="17"/>
    </row>
    <row r="42" spans="1:8">
      <c r="A42" s="13" t="s">
        <v>2</v>
      </c>
      <c r="B42" s="14" t="s">
        <v>6</v>
      </c>
      <c r="C42" s="30">
        <v>22231.714100000001</v>
      </c>
      <c r="D42" s="30">
        <v>21509.157799999997</v>
      </c>
    </row>
    <row r="43" spans="1:8" ht="12" customHeight="1">
      <c r="A43" s="13" t="s">
        <v>3</v>
      </c>
      <c r="B43" s="14" t="s">
        <v>6</v>
      </c>
      <c r="C43" s="26">
        <v>9524.4534047434954</v>
      </c>
      <c r="D43" s="26">
        <v>6298.1919590925654</v>
      </c>
      <c r="F43" s="17"/>
    </row>
    <row r="44" spans="1:8" ht="12" customHeight="1">
      <c r="A44" s="13" t="s">
        <v>48</v>
      </c>
      <c r="B44" s="14" t="s">
        <v>6</v>
      </c>
      <c r="C44" s="26">
        <v>0.27379332000000001</v>
      </c>
      <c r="D44" s="26"/>
      <c r="F44" s="17"/>
    </row>
    <row r="45" spans="1:8">
      <c r="A45" s="16" t="s">
        <v>21</v>
      </c>
      <c r="B45" s="15" t="s">
        <v>6</v>
      </c>
      <c r="C45" s="27">
        <f>C46+C47+C48</f>
        <v>69513.878726095325</v>
      </c>
      <c r="D45" s="27">
        <f>D46+D47+D48</f>
        <v>70111.597572994899</v>
      </c>
      <c r="F45" s="17"/>
    </row>
    <row r="46" spans="1:8">
      <c r="A46" s="13" t="s">
        <v>2</v>
      </c>
      <c r="B46" s="14" t="s">
        <v>6</v>
      </c>
      <c r="C46" s="26">
        <v>14650.867400000001</v>
      </c>
      <c r="D46" s="26">
        <v>13436.4645</v>
      </c>
      <c r="F46" s="17"/>
      <c r="G46" s="17"/>
    </row>
    <row r="47" spans="1:8">
      <c r="A47" s="13" t="s">
        <v>3</v>
      </c>
      <c r="B47" s="14" t="s">
        <v>6</v>
      </c>
      <c r="C47" s="26">
        <v>47962.380393283842</v>
      </c>
      <c r="D47" s="26">
        <v>49664.453439766105</v>
      </c>
    </row>
    <row r="48" spans="1:8">
      <c r="A48" s="13" t="s">
        <v>9</v>
      </c>
      <c r="B48" s="14" t="s">
        <v>6</v>
      </c>
      <c r="C48" s="26">
        <v>6900.630932811483</v>
      </c>
      <c r="D48" s="26">
        <v>7010.6796332287904</v>
      </c>
    </row>
    <row r="49" spans="1:4" ht="2.25" customHeight="1">
      <c r="A49" s="21"/>
      <c r="B49" s="18"/>
      <c r="C49" s="33">
        <v>309500</v>
      </c>
      <c r="D49" s="33">
        <v>309500</v>
      </c>
    </row>
    <row r="50" spans="1:4" ht="9.9499999999999993" customHeight="1">
      <c r="A50" s="38"/>
      <c r="B50" s="18"/>
      <c r="C50" s="19"/>
      <c r="D50" s="19"/>
    </row>
    <row r="51" spans="1:4" ht="9.9499999999999993" customHeight="1">
      <c r="A51" s="38" t="s">
        <v>47</v>
      </c>
      <c r="B51" s="18"/>
      <c r="C51" s="19"/>
      <c r="D51" s="19"/>
    </row>
    <row r="52" spans="1:4" ht="9.9499999999999993" customHeight="1">
      <c r="A52" s="38" t="s">
        <v>20</v>
      </c>
      <c r="B52" s="18"/>
      <c r="C52" s="34"/>
      <c r="D52" s="34"/>
    </row>
    <row r="53" spans="1:4">
      <c r="B53" s="4"/>
      <c r="C53" s="5"/>
      <c r="D53" s="5"/>
    </row>
    <row r="54" spans="1:4">
      <c r="C54" s="2"/>
      <c r="D54" s="2"/>
    </row>
    <row r="55" spans="1:4">
      <c r="C55" s="3"/>
      <c r="D55" s="2"/>
    </row>
    <row r="56" spans="1:4">
      <c r="C56" s="3"/>
      <c r="D56" s="2"/>
    </row>
    <row r="57" spans="1:4">
      <c r="C57" s="3"/>
      <c r="D57" s="2"/>
    </row>
    <row r="58" spans="1:4">
      <c r="C58" s="3"/>
    </row>
    <row r="59" spans="1:4">
      <c r="C59" s="2"/>
    </row>
    <row r="62" spans="1:4">
      <c r="C62" s="2"/>
      <c r="D62" s="2"/>
    </row>
  </sheetData>
  <mergeCells count="1">
    <mergeCell ref="A1:D2"/>
  </mergeCells>
  <phoneticPr fontId="3" type="noConversion"/>
  <conditionalFormatting sqref="C31">
    <cfRule type="expression" dxfId="9" priority="35" stopIfTrue="1">
      <formula>FIND("4.",A29)=1</formula>
    </cfRule>
  </conditionalFormatting>
  <conditionalFormatting sqref="C31">
    <cfRule type="expression" dxfId="8" priority="34" stopIfTrue="1">
      <formula>FIND("Total",A29)=1</formula>
    </cfRule>
  </conditionalFormatting>
  <conditionalFormatting sqref="C31">
    <cfRule type="expression" dxfId="7" priority="31" stopIfTrue="1">
      <formula>FIND("1",A29)=1</formula>
    </cfRule>
    <cfRule type="expression" dxfId="6" priority="32" stopIfTrue="1">
      <formula>FIND("2",A29)=1</formula>
    </cfRule>
    <cfRule type="expression" dxfId="5" priority="33" stopIfTrue="1">
      <formula>FIND("3.",A29)=1</formula>
    </cfRule>
  </conditionalFormatting>
  <conditionalFormatting sqref="D31">
    <cfRule type="expression" dxfId="4" priority="5" stopIfTrue="1">
      <formula>FIND("4.",B29)=1</formula>
    </cfRule>
  </conditionalFormatting>
  <conditionalFormatting sqref="D31">
    <cfRule type="expression" dxfId="3" priority="4" stopIfTrue="1">
      <formula>FIND("Total",B29)=1</formula>
    </cfRule>
  </conditionalFormatting>
  <conditionalFormatting sqref="D31">
    <cfRule type="expression" dxfId="2" priority="1" stopIfTrue="1">
      <formula>FIND("1",B29)=1</formula>
    </cfRule>
    <cfRule type="expression" dxfId="1" priority="2" stopIfTrue="1">
      <formula>FIND("2",B29)=1</formula>
    </cfRule>
    <cfRule type="expression" dxfId="0" priority="3" stopIfTrue="1">
      <formula>FIND("3.",B29)=1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 2023</vt:lpstr>
      <vt:lpstr>'30 iunie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2024-01-17T06:29:49Z</cp:lastPrinted>
  <dcterms:created xsi:type="dcterms:W3CDTF">1996-10-14T23:33:28Z</dcterms:created>
  <dcterms:modified xsi:type="dcterms:W3CDTF">2024-01-17T06:34:17Z</dcterms:modified>
</cp:coreProperties>
</file>