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76" yWindow="72" windowWidth="11712" windowHeight="11556"/>
  </bookViews>
  <sheets>
    <sheet name="Iunie 30, 2017" sheetId="1" r:id="rId1"/>
  </sheets>
  <definedNames>
    <definedName name="_xlnm._FilterDatabase" localSheetId="0" hidden="1">'Iunie 30, 2017'!$A$3:$D$24</definedName>
    <definedName name="_xlnm.Print_Area" localSheetId="0">'Iunie 30, 2017'!$A$1:$D$25</definedName>
  </definedNames>
  <calcPr calcId="125725"/>
</workbook>
</file>

<file path=xl/calcChain.xml><?xml version="1.0" encoding="utf-8"?>
<calcChain xmlns="http://schemas.openxmlformats.org/spreadsheetml/2006/main">
  <c r="D4" i="1"/>
  <c r="C4"/>
  <c r="D22"/>
  <c r="D19"/>
  <c r="D17"/>
  <c r="D13"/>
  <c r="D9"/>
  <c r="C9"/>
  <c r="C13"/>
  <c r="C17"/>
  <c r="C19" l="1"/>
  <c r="C22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<sst xmlns="http://schemas.openxmlformats.org/spreadsheetml/2006/main" count="48" uniqueCount="23">
  <si>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</si>
  <si>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</si>
  <si>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</si>
  <si>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</si>
  <si>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</si>
  <si>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</si>
  <si>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</si>
  <si>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</si>
  <si>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</si>
  <si>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</si>
  <si>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</si>
  <si>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</si>
  <si>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</si>
  <si>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</si>
  <si>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</si>
  <si>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</si>
  <si>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</si>
  <si>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</si>
  <si>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</si>
  <si>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</si>
  <si>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31 martie 2017</t>
  </si>
  <si>
    <t>la situaţia din
30 iunie 2017</t>
  </si>
  <si>
    <t>Datoria de stat şi datoria unităţilor administrativ-teritoriale 
la situaţia din 31 martie 2017 şi 30 iunie 2017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</si>
</sst>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4" fontId="0" fillId="0" borderId="1" xfId="0" applyNumberFormat="1" applyFont="1" applyFill="1" applyBorder="1" applyAlignment="1">
      <alignment wrapText="1"/>
    </xf>
    <xf numFmtId="4" fontId="6" fillId="0" borderId="0" xfId="0" applyNumberFormat="1" applyFont="1"/>
    <xf numFmtId="4" fontId="7" fillId="0" borderId="1" xfId="0" applyNumberFormat="1" applyFont="1" applyFill="1" applyBorder="1" applyAlignment="1">
      <alignment wrapText="1"/>
    </xf>
    <xf numFmtId="4" fontId="10" fillId="0" borderId="0" xfId="0" applyNumberFormat="1" applyFont="1"/>
    <xf numFmtId="0" fontId="1" fillId="0" borderId="0" xfId="0" applyFont="1" applyFill="1"/>
    <xf numFmtId="4" fontId="11" fillId="0" borderId="0" xfId="0" applyNumberFormat="1" applyFont="1"/>
    <xf numFmtId="4" fontId="1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wrapText="1" indent="1"/>
    </xf>
    <xf numFmtId="0" fontId="4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center" wrapText="1" indent="2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 indent="2"/>
    </xf>
    <xf numFmtId="0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 indent="1"/>
    </xf>
    <xf numFmtId="0" fontId="3" fillId="0" borderId="1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 indent="2"/>
    </xf>
    <xf numFmtId="0" fontId="8" fillId="0" borderId="1" xfId="0" applyNumberFormat="1" applyFont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left" wrapText="1" indent="2"/>
    </xf>
    <xf numFmtId="0" fontId="1" fillId="0" borderId="0" xfId="0" applyFont="1" applyBorder="1"/>
    <xf numFmtId="4" fontId="0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4" fontId="0" fillId="0" borderId="2" xfId="0" applyNumberFormat="1" applyFill="1" applyBorder="1"/>
  </cellXfs>
  <cellStyles count="1">
    <cellStyle name="Normal" xfId="0" builtinId="0"/>
  </cellStyles>
  <dxfs count="3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workbookViewId="0">
      <selection activeCell="A31" sqref="A31"/>
    </sheetView>
  </sheetViews>
  <sheetFormatPr defaultColWidth="9.109375" defaultRowHeight="13.2"/>
  <cols>
    <col min="1" max="1" width="42" style="1" customWidth="1"/>
    <col min="2" max="2" width="16.109375" style="1" customWidth="1"/>
    <col min="3" max="3" width="20.5546875" style="1" customWidth="1"/>
    <col min="4" max="4" width="19.44140625" style="1" customWidth="1"/>
    <col min="5" max="16384" width="9.109375" style="1"/>
  </cols>
  <sheetData>
    <row r="1" spans="1:4" ht="15" customHeight="1">
      <c r="A1" s="31" t="s">
        <v>22</v>
      </c>
      <c r="B1" s="31"/>
      <c r="C1" s="31"/>
      <c r="D1" s="31"/>
    </row>
    <row r="2" spans="1:4" ht="15.75" customHeight="1">
      <c r="A2" s="32"/>
      <c r="B2" s="32"/>
      <c r="C2" s="32"/>
      <c r="D2" s="32"/>
    </row>
    <row r="3" spans="1:4" ht="22.2" customHeight="1">
      <c r="A3" s="14" t="s">
        <v>9</v>
      </c>
      <c r="B3" s="15" t="s">
        <v>2</v>
      </c>
      <c r="C3" s="16" t="s">
        <v>21</v>
      </c>
      <c r="D3" s="16" t="s">
        <v>20</v>
      </c>
    </row>
    <row r="4" spans="1:4" ht="25.5" customHeight="1">
      <c r="A4" s="11" t="s">
        <v>10</v>
      </c>
      <c r="B4" s="17" t="s">
        <v>7</v>
      </c>
      <c r="C4" s="10">
        <f>C6+C7+C8</f>
        <v>51022.236811382121</v>
      </c>
      <c r="D4" s="10">
        <f>D6+D7+D8</f>
        <v>52032.296808829749</v>
      </c>
    </row>
    <row r="5" spans="1:4">
      <c r="A5" s="18" t="s">
        <v>11</v>
      </c>
      <c r="B5" s="19" t="s">
        <v>0</v>
      </c>
      <c r="C5" s="8"/>
      <c r="D5" s="8"/>
    </row>
    <row r="6" spans="1:4" ht="15" customHeight="1">
      <c r="A6" s="20" t="s">
        <v>14</v>
      </c>
      <c r="B6" s="21" t="s">
        <v>7</v>
      </c>
      <c r="C6" s="33">
        <v>2971.7969649501842</v>
      </c>
      <c r="D6" s="33">
        <v>3118.3150542252724</v>
      </c>
    </row>
    <row r="7" spans="1:4">
      <c r="A7" s="22" t="s">
        <v>3</v>
      </c>
      <c r="B7" s="23" t="s">
        <v>7</v>
      </c>
      <c r="C7" s="33">
        <v>21526.584867639998</v>
      </c>
      <c r="D7" s="2">
        <v>21793.438493360001</v>
      </c>
    </row>
    <row r="8" spans="1:4">
      <c r="A8" s="22" t="s">
        <v>4</v>
      </c>
      <c r="B8" s="23" t="s">
        <v>7</v>
      </c>
      <c r="C8" s="2">
        <v>26523.85497879194</v>
      </c>
      <c r="D8" s="2">
        <v>27120.543261244475</v>
      </c>
    </row>
    <row r="9" spans="1:4">
      <c r="A9" s="24" t="s">
        <v>1</v>
      </c>
      <c r="B9" s="25" t="s">
        <v>7</v>
      </c>
      <c r="C9" s="4">
        <f>SUM(C6:C8)</f>
        <v>51022.236811382121</v>
      </c>
      <c r="D9" s="4">
        <f>SUM(D6:D8)</f>
        <v>52032.296808829749</v>
      </c>
    </row>
    <row r="10" spans="1:4">
      <c r="A10" s="18" t="s">
        <v>12</v>
      </c>
      <c r="B10" s="19" t="s">
        <v>0</v>
      </c>
      <c r="C10" s="8"/>
      <c r="D10" s="8"/>
    </row>
    <row r="11" spans="1:4">
      <c r="A11" s="22" t="s">
        <v>15</v>
      </c>
      <c r="B11" s="23" t="s">
        <v>7</v>
      </c>
      <c r="C11" s="2">
        <v>21556.197378879999</v>
      </c>
      <c r="D11" s="2">
        <v>21823.467037100003</v>
      </c>
    </row>
    <row r="12" spans="1:4">
      <c r="A12" s="22" t="s">
        <v>8</v>
      </c>
      <c r="B12" s="23" t="s">
        <v>7</v>
      </c>
      <c r="C12" s="2">
        <v>29466.039432490124</v>
      </c>
      <c r="D12" s="2">
        <v>30208.82977172975</v>
      </c>
    </row>
    <row r="13" spans="1:4">
      <c r="A13" s="24" t="s">
        <v>1</v>
      </c>
      <c r="B13" s="25" t="s">
        <v>7</v>
      </c>
      <c r="C13" s="4">
        <f>C11+C12</f>
        <v>51022.236811370123</v>
      </c>
      <c r="D13" s="4">
        <f>D11+D12</f>
        <v>52032.296808829749</v>
      </c>
    </row>
    <row r="14" spans="1:4">
      <c r="A14" s="18" t="s">
        <v>13</v>
      </c>
      <c r="B14" s="19" t="s">
        <v>0</v>
      </c>
      <c r="C14" s="8"/>
      <c r="D14" s="8"/>
    </row>
    <row r="15" spans="1:4">
      <c r="A15" s="22" t="s">
        <v>5</v>
      </c>
      <c r="B15" s="23" t="s">
        <v>7</v>
      </c>
      <c r="C15" s="2">
        <v>21579.131898569998</v>
      </c>
      <c r="D15" s="2">
        <v>21850.356250973</v>
      </c>
    </row>
    <row r="16" spans="1:4">
      <c r="A16" s="22" t="s">
        <v>6</v>
      </c>
      <c r="B16" s="23" t="s">
        <v>7</v>
      </c>
      <c r="C16" s="2">
        <v>29443.104912800121</v>
      </c>
      <c r="D16" s="2">
        <v>30181.940557856749</v>
      </c>
    </row>
    <row r="17" spans="1:4">
      <c r="A17" s="24" t="s">
        <v>1</v>
      </c>
      <c r="B17" s="25" t="s">
        <v>7</v>
      </c>
      <c r="C17" s="4">
        <f>C15+C16</f>
        <v>51022.236811370123</v>
      </c>
      <c r="D17" s="4">
        <f>D15+D16</f>
        <v>52032.296808829749</v>
      </c>
    </row>
    <row r="18" spans="1:4">
      <c r="A18" s="18" t="s">
        <v>16</v>
      </c>
      <c r="B18" s="19" t="s">
        <v>0</v>
      </c>
      <c r="C18" s="9"/>
      <c r="D18" s="9"/>
    </row>
    <row r="19" spans="1:4" ht="13.8">
      <c r="A19" s="26" t="s">
        <v>17</v>
      </c>
      <c r="B19" s="27" t="s">
        <v>7</v>
      </c>
      <c r="C19" s="4">
        <f>C20+C21</f>
        <v>9475.5810478347721</v>
      </c>
      <c r="D19" s="4">
        <f>D20+D21</f>
        <v>9759.9915663722513</v>
      </c>
    </row>
    <row r="20" spans="1:4">
      <c r="A20" s="22" t="s">
        <v>3</v>
      </c>
      <c r="B20" s="23" t="s">
        <v>7</v>
      </c>
      <c r="C20" s="30">
        <v>7635.8081676399997</v>
      </c>
      <c r="D20" s="2">
        <v>7926.4815933599994</v>
      </c>
    </row>
    <row r="21" spans="1:4" ht="12" customHeight="1">
      <c r="A21" s="22" t="s">
        <v>4</v>
      </c>
      <c r="B21" s="23" t="s">
        <v>7</v>
      </c>
      <c r="C21" s="2">
        <v>1839.7728801947721</v>
      </c>
      <c r="D21" s="2">
        <v>1833.5099730122513</v>
      </c>
    </row>
    <row r="22" spans="1:4">
      <c r="A22" s="26" t="s">
        <v>18</v>
      </c>
      <c r="B22" s="27" t="s">
        <v>7</v>
      </c>
      <c r="C22" s="4">
        <f>C23+C24</f>
        <v>38574.858798585163</v>
      </c>
      <c r="D22" s="4">
        <f>D23+D24</f>
        <v>39153.990188234224</v>
      </c>
    </row>
    <row r="23" spans="1:4">
      <c r="A23" s="22" t="s">
        <v>3</v>
      </c>
      <c r="B23" s="23" t="s">
        <v>7</v>
      </c>
      <c r="C23" s="2">
        <v>13890.776700000002</v>
      </c>
      <c r="D23" s="2">
        <v>13866.956900000001</v>
      </c>
    </row>
    <row r="24" spans="1:4">
      <c r="A24" s="22" t="s">
        <v>4</v>
      </c>
      <c r="B24" s="23" t="s">
        <v>7</v>
      </c>
      <c r="C24" s="2">
        <v>24684.082098585164</v>
      </c>
      <c r="D24" s="2">
        <v>25287.033288234226</v>
      </c>
    </row>
    <row r="25" spans="1:4">
      <c r="A25" s="28" t="s">
        <v>19</v>
      </c>
      <c r="B25" s="12"/>
      <c r="C25" s="13"/>
      <c r="D25" s="29"/>
    </row>
    <row r="26" spans="1:4">
      <c r="C26" s="5"/>
      <c r="D26" s="5"/>
    </row>
    <row r="27" spans="1:4">
      <c r="B27" s="6"/>
      <c r="C27" s="7"/>
      <c r="D27" s="7"/>
    </row>
    <row r="28" spans="1:4">
      <c r="C28" s="3"/>
      <c r="D28" s="3"/>
    </row>
    <row r="29" spans="1:4">
      <c r="C29" s="5"/>
      <c r="D29" s="3"/>
    </row>
    <row r="30" spans="1:4">
      <c r="C30" s="5"/>
      <c r="D30" s="3"/>
    </row>
    <row r="31" spans="1:4">
      <c r="C31" s="5"/>
      <c r="D31" s="3"/>
    </row>
    <row r="32" spans="1:4">
      <c r="C32" s="5"/>
    </row>
    <row r="33" spans="3:4">
      <c r="C33" s="3"/>
    </row>
    <row r="36" spans="3:4">
      <c r="C36" s="3"/>
      <c r="D36" s="3"/>
    </row>
  </sheetData>
  <mergeCells count="1">
    <mergeCell ref="A1:D2"/>
  </mergeCells>
  <phoneticPr fontId="2" type="noConversion"/>
  <conditionalFormatting sqref="C7">
    <cfRule type="expression" dxfId="29" priority="15" stopIfTrue="1">
      <formula>FIND("4.",A5)=1</formula>
    </cfRule>
  </conditionalFormatting>
  <conditionalFormatting sqref="C7">
    <cfRule type="expression" dxfId="27" priority="14" stopIfTrue="1">
      <formula>FIND("Total",A5)=1</formula>
    </cfRule>
  </conditionalFormatting>
  <conditionalFormatting sqref="C7">
    <cfRule type="expression" dxfId="25" priority="11" stopIfTrue="1">
      <formula>FIND("1",A5)=1</formula>
    </cfRule>
    <cfRule type="expression" dxfId="24" priority="12" stopIfTrue="1">
      <formula>FIND("2",A5)=1</formula>
    </cfRule>
    <cfRule type="expression" dxfId="23" priority="13" stopIfTrue="1">
      <formula>FIND("3.",A5)=1</formula>
    </cfRule>
  </conditionalFormatting>
  <conditionalFormatting sqref="C6">
    <cfRule type="expression" dxfId="19" priority="10" stopIfTrue="1">
      <formula>FIND("4.",A4)=1</formula>
    </cfRule>
  </conditionalFormatting>
  <conditionalFormatting sqref="C6">
    <cfRule type="expression" dxfId="17" priority="9" stopIfTrue="1">
      <formula>FIND("Total",A4)=1</formula>
    </cfRule>
  </conditionalFormatting>
  <conditionalFormatting sqref="C6">
    <cfRule type="expression" dxfId="15" priority="6" stopIfTrue="1">
      <formula>FIND("1",A4)=1</formula>
    </cfRule>
    <cfRule type="expression" dxfId="14" priority="7" stopIfTrue="1">
      <formula>FIND("2",A4)=1</formula>
    </cfRule>
    <cfRule type="expression" dxfId="13" priority="8" stopIfTrue="1">
      <formula>FIND("3.",A4)=1</formula>
    </cfRule>
  </conditionalFormatting>
  <conditionalFormatting sqref="D6">
    <cfRule type="expression" dxfId="9" priority="5" stopIfTrue="1">
      <formula>FIND("4.",B4)=1</formula>
    </cfRule>
  </conditionalFormatting>
  <conditionalFormatting sqref="D6">
    <cfRule type="expression" dxfId="7" priority="4" stopIfTrue="1">
      <formula>FIND("Total",B4)=1</formula>
    </cfRule>
  </conditionalFormatting>
  <conditionalFormatting sqref="D6">
    <cfRule type="expression" dxfId="5" priority="1" stopIfTrue="1">
      <formula>FIND("1",B4)=1</formula>
    </cfRule>
    <cfRule type="expression" dxfId="4" priority="2" stopIfTrue="1">
      <formula>FIND("2",B4)=1</formula>
    </cfRule>
    <cfRule type="expression" dxfId="3" priority="3" stopIfTrue="1">
      <formula>FIND("3.",B4)=1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Iunie 30, 2017</vt:lpstr>
      <vt:lpstr>'Iunie 30, 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popusoimar</cp:lastModifiedBy>
  <cp:lastPrinted>2017-09-06T12:39:58Z</cp:lastPrinted>
  <dcterms:created xsi:type="dcterms:W3CDTF">1996-10-14T23:33:28Z</dcterms:created>
  <dcterms:modified xsi:type="dcterms:W3CDTF">2017-09-06T12:40:44Z</dcterms:modified>
</cp:coreProperties>
</file>