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 MF\SAR\01\SDDS\SDDS plus\2022\Q1 2022\publicare MF\"/>
    </mc:Choice>
  </mc:AlternateContent>
  <bookViews>
    <workbookView xWindow="0" yWindow="0" windowWidth="19785" windowHeight="9210"/>
  </bookViews>
  <sheets>
    <sheet name="31 martie, 2022" sheetId="1" r:id="rId1"/>
  </sheets>
  <definedNames>
    <definedName name="_xlnm._FilterDatabase" localSheetId="0" hidden="1">'31 martie, 2022'!$A$3:$D$26</definedName>
    <definedName name="_xlnm.Print_Area" localSheetId="0">'31 martie, 2022'!$A$1:$D$30</definedName>
  </definedNames>
  <calcPr calcId="162913" iterateCount="1000"/>
</workbook>
</file>

<file path=xl/calcChain.xml><?xml version="1.0" encoding="utf-8"?>
<calcChain xmlns="http://schemas.openxmlformats.org/spreadsheetml/2006/main">
  <c r="D24" i="1" l="1"/>
  <c r="C24" i="1"/>
  <c r="C5" i="1" l="1"/>
  <c r="D21" i="1" l="1"/>
  <c r="D5" i="1"/>
  <c r="C21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<sst xmlns="http://schemas.openxmlformats.org/spreadsheetml/2006/main" count="55" uniqueCount="29">
  <si>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</si>
  <si>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</si>
  <si>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</si>
  <si>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</si>
  <si>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</si>
  <si>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</si>
  <si>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</si>
  <si>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</si>
  <si>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</si>
  <si>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</si>
  <si>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</si>
  <si>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>la situaţia din
31 decembrie 2021</t>
  </si>
  <si>
    <t xml:space="preserve">Datoria de stat </t>
  </si>
  <si>
    <t xml:space="preserve"> directă</t>
  </si>
  <si>
    <r>
      <t xml:space="preserve">Datoria UAT-lor, </t>
    </r>
    <r>
      <rPr>
        <i/>
        <sz val="8"/>
        <rFont val="Verdana"/>
        <family val="2"/>
        <charset val="204"/>
      </rPr>
      <t>dintre care:</t>
    </r>
  </si>
  <si>
    <t>Datoria de stat şi datoria unităţilor administrativ-teritoriale 
la situaţia din 31 decembrie 2021  și 31 martie 2022</t>
  </si>
  <si>
    <t>la situaţia din
31 martie 2022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</si>
  <si>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</si>
  <si>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</si>
  <si>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</si>
  <si>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</si>
  <si>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</si>
  <si>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</si>
  <si>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</si>
  <si>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</si>
  <si>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</si>
  <si>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</si>
  <si>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*) PIB a.2021 (date provizorii): 241 871,0 mil. lei                                                                 PIB prognozat a.2022: 273 500,0 mil. lei</t>
  </si>
  <si>
    <t>structura după scadența rămasă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</si>
</sst>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5" fillId="0" borderId="0"/>
    <xf numFmtId="0" fontId="16" fillId="0" borderId="0" applyNumberFormat="0" applyFill="0" applyBorder="0" applyAlignment="0" applyProtection="0"/>
    <xf numFmtId="0" fontId="1" fillId="0" borderId="0"/>
    <xf numFmtId="9" fontId="19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49" fontId="14" fillId="0" borderId="0" xfId="0" applyNumberFormat="1" applyFont="1" applyFill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NumberFormat="1" applyFont="1" applyBorder="1" applyAlignment="1">
      <alignment horizontal="center" wrapText="1"/>
    </xf>
    <xf numFmtId="164" fontId="15" fillId="0" borderId="0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 indent="2"/>
    </xf>
    <xf numFmtId="49" fontId="5" fillId="0" borderId="0" xfId="0" applyNumberFormat="1" applyFont="1" applyFill="1" applyBorder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4" fontId="15" fillId="0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164" fontId="15" fillId="0" borderId="0" xfId="1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workbookViewId="0">
      <selection activeCell="G8" sqref="G8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6" ht="15" customHeight="1">
      <c r="A1" s="36" t="s">
        <v>15</v>
      </c>
      <c r="B1" s="36"/>
      <c r="C1" s="36"/>
      <c r="D1" s="36"/>
    </row>
    <row r="2" spans="1:6" ht="15.75" customHeight="1">
      <c r="A2" s="37"/>
      <c r="B2" s="37"/>
      <c r="C2" s="37"/>
      <c r="D2" s="37"/>
    </row>
    <row r="3" spans="1:6" ht="22.15" customHeight="1">
      <c r="A3" s="6" t="s">
        <v>8</v>
      </c>
      <c r="B3" s="7" t="s">
        <v>1</v>
      </c>
      <c r="C3" s="8" t="s">
        <v>16</v>
      </c>
      <c r="D3" s="8" t="s">
        <v>11</v>
      </c>
    </row>
    <row r="4" spans="1:6" ht="22.15" customHeight="1">
      <c r="A4" s="9" t="s">
        <v>18</v>
      </c>
      <c r="B4" s="32" t="s">
        <v>19</v>
      </c>
      <c r="C4" s="33">
        <v>0.29187817024171347</v>
      </c>
      <c r="D4" s="33">
        <v>0.32584614241962079</v>
      </c>
    </row>
    <row r="5" spans="1:6" ht="24" customHeight="1">
      <c r="A5" s="9" t="s">
        <v>17</v>
      </c>
      <c r="B5" s="32" t="s">
        <v>6</v>
      </c>
      <c r="C5" s="34">
        <f>C11+C12+C13</f>
        <v>79828.679561108642</v>
      </c>
      <c r="D5" s="34">
        <f>D11+D12+D13</f>
        <v>78812.732313176093</v>
      </c>
    </row>
    <row r="6" spans="1:6" ht="15" customHeight="1">
      <c r="A6" s="11" t="s">
        <v>12</v>
      </c>
      <c r="B6" s="12" t="s">
        <v>6</v>
      </c>
      <c r="C6" s="23">
        <v>78761.098328630615</v>
      </c>
      <c r="D6" s="23">
        <v>77752.707690193114</v>
      </c>
      <c r="F6" s="18"/>
    </row>
    <row r="7" spans="1:6" ht="15" customHeight="1">
      <c r="A7" s="13" t="s">
        <v>14</v>
      </c>
      <c r="B7" s="12" t="s">
        <v>6</v>
      </c>
      <c r="C7" s="23">
        <v>1679.1432324799998</v>
      </c>
      <c r="D7" s="23">
        <v>1675.1496229830002</v>
      </c>
    </row>
    <row r="8" spans="1:6" ht="15" customHeight="1">
      <c r="A8" s="21" t="s">
        <v>13</v>
      </c>
      <c r="B8" s="14" t="s">
        <v>6</v>
      </c>
      <c r="C8" s="23">
        <v>1067.5812324799999</v>
      </c>
      <c r="D8" s="23">
        <v>1060.0246229830002</v>
      </c>
    </row>
    <row r="9" spans="1:6" ht="15" customHeight="1">
      <c r="A9" s="21" t="s">
        <v>21</v>
      </c>
      <c r="B9" s="14" t="s">
        <v>6</v>
      </c>
      <c r="C9" s="23">
        <v>611.56200000000001</v>
      </c>
      <c r="D9" s="23">
        <v>615.125</v>
      </c>
      <c r="F9" s="18"/>
    </row>
    <row r="10" spans="1:6">
      <c r="A10" s="9" t="s">
        <v>20</v>
      </c>
      <c r="B10" s="10" t="s">
        <v>0</v>
      </c>
      <c r="C10" s="24"/>
      <c r="D10" s="24"/>
    </row>
    <row r="11" spans="1:6" ht="15" customHeight="1">
      <c r="A11" s="11" t="s">
        <v>9</v>
      </c>
      <c r="B11" s="12" t="s">
        <v>6</v>
      </c>
      <c r="C11" s="25">
        <v>7173.8279638014264</v>
      </c>
      <c r="D11" s="25">
        <v>7029.7853103904845</v>
      </c>
    </row>
    <row r="12" spans="1:6">
      <c r="A12" s="13" t="s">
        <v>2</v>
      </c>
      <c r="B12" s="14" t="s">
        <v>6</v>
      </c>
      <c r="C12" s="26">
        <v>32203.613000000005</v>
      </c>
      <c r="D12" s="26">
        <v>33288.881899999993</v>
      </c>
    </row>
    <row r="13" spans="1:6">
      <c r="A13" s="13" t="s">
        <v>3</v>
      </c>
      <c r="B13" s="14" t="s">
        <v>6</v>
      </c>
      <c r="C13" s="27">
        <v>40451.238597307209</v>
      </c>
      <c r="D13" s="27">
        <v>38494.065102785615</v>
      </c>
    </row>
    <row r="14" spans="1:6">
      <c r="A14" s="9" t="s">
        <v>22</v>
      </c>
      <c r="B14" s="10" t="s">
        <v>0</v>
      </c>
      <c r="C14" s="29"/>
      <c r="D14" s="29"/>
    </row>
    <row r="15" spans="1:6">
      <c r="A15" s="13" t="s">
        <v>10</v>
      </c>
      <c r="B15" s="14" t="s">
        <v>6</v>
      </c>
      <c r="C15" s="27">
        <v>32906.322149530002</v>
      </c>
      <c r="D15" s="27">
        <v>33983.718102928004</v>
      </c>
    </row>
    <row r="16" spans="1:6">
      <c r="A16" s="13" t="s">
        <v>7</v>
      </c>
      <c r="B16" s="14" t="s">
        <v>6</v>
      </c>
      <c r="C16" s="27">
        <v>46922.35741157861</v>
      </c>
      <c r="D16" s="27">
        <v>44829.014210248104</v>
      </c>
    </row>
    <row r="17" spans="1:6">
      <c r="A17" s="9" t="s">
        <v>23</v>
      </c>
      <c r="B17" s="10" t="s">
        <v>0</v>
      </c>
      <c r="C17" s="29"/>
      <c r="D17" s="29"/>
    </row>
    <row r="18" spans="1:6">
      <c r="A18" s="13" t="s">
        <v>4</v>
      </c>
      <c r="B18" s="14" t="s">
        <v>6</v>
      </c>
      <c r="C18" s="27">
        <v>32902.745027000004</v>
      </c>
      <c r="D18" s="27">
        <v>33979.864060927997</v>
      </c>
    </row>
    <row r="19" spans="1:6">
      <c r="A19" s="13" t="s">
        <v>5</v>
      </c>
      <c r="B19" s="14" t="s">
        <v>6</v>
      </c>
      <c r="C19" s="27">
        <v>46925.934534108608</v>
      </c>
      <c r="D19" s="27">
        <v>44832.868252248103</v>
      </c>
    </row>
    <row r="20" spans="1:6">
      <c r="A20" s="9" t="s">
        <v>28</v>
      </c>
      <c r="B20" s="10" t="s">
        <v>0</v>
      </c>
      <c r="C20" s="30"/>
      <c r="D20" s="30"/>
    </row>
    <row r="21" spans="1:6">
      <c r="A21" s="16" t="s">
        <v>24</v>
      </c>
      <c r="B21" s="15" t="s">
        <v>6</v>
      </c>
      <c r="C21" s="28">
        <f>C22+C23</f>
        <v>20493.718081133593</v>
      </c>
      <c r="D21" s="28">
        <f>D22+D23</f>
        <v>21603.654744321684</v>
      </c>
    </row>
    <row r="22" spans="1:6">
      <c r="A22" s="13" t="s">
        <v>2</v>
      </c>
      <c r="B22" s="14" t="s">
        <v>6</v>
      </c>
      <c r="C22" s="31">
        <v>18145.648699999998</v>
      </c>
      <c r="D22" s="31">
        <v>19159.088799999998</v>
      </c>
    </row>
    <row r="23" spans="1:6" ht="12" customHeight="1">
      <c r="A23" s="13" t="s">
        <v>3</v>
      </c>
      <c r="B23" s="14" t="s">
        <v>6</v>
      </c>
      <c r="C23" s="27">
        <v>2348.0693811335964</v>
      </c>
      <c r="D23" s="27">
        <v>2444.5659443216878</v>
      </c>
      <c r="F23" s="18"/>
    </row>
    <row r="24" spans="1:6">
      <c r="A24" s="16" t="s">
        <v>26</v>
      </c>
      <c r="B24" s="15" t="s">
        <v>6</v>
      </c>
      <c r="C24" s="28">
        <f>C25+C26+C27</f>
        <v>59334.961479975042</v>
      </c>
      <c r="D24" s="28">
        <f>D25+D26+D27</f>
        <v>57209.077568854416</v>
      </c>
      <c r="F24" s="18"/>
    </row>
    <row r="25" spans="1:6">
      <c r="A25" s="13" t="s">
        <v>2</v>
      </c>
      <c r="B25" s="14" t="s">
        <v>6</v>
      </c>
      <c r="C25" s="27">
        <v>14057.964300000001</v>
      </c>
      <c r="D25" s="27">
        <v>14129.793099999999</v>
      </c>
      <c r="F25" s="18"/>
    </row>
    <row r="26" spans="1:6">
      <c r="A26" s="13" t="s">
        <v>3</v>
      </c>
      <c r="B26" s="14" t="s">
        <v>6</v>
      </c>
      <c r="C26" s="27">
        <v>38103.169216173614</v>
      </c>
      <c r="D26" s="27">
        <v>36049.499158463928</v>
      </c>
    </row>
    <row r="27" spans="1:6">
      <c r="A27" s="13" t="s">
        <v>9</v>
      </c>
      <c r="B27" s="14" t="s">
        <v>6</v>
      </c>
      <c r="C27" s="27">
        <v>7173.8279638014264</v>
      </c>
      <c r="D27" s="27">
        <v>7029.7853103904845</v>
      </c>
    </row>
    <row r="28" spans="1:6" ht="8.25" customHeight="1">
      <c r="A28" s="22"/>
      <c r="B28" s="19"/>
      <c r="C28" s="35"/>
      <c r="D28" s="35"/>
    </row>
    <row r="29" spans="1:6" ht="22.5" customHeight="1">
      <c r="A29" s="17" t="s">
        <v>27</v>
      </c>
      <c r="B29" s="19"/>
      <c r="C29" s="20"/>
      <c r="D29" s="20"/>
    </row>
    <row r="30" spans="1:6">
      <c r="A30" s="17" t="s">
        <v>25</v>
      </c>
      <c r="B30" s="19"/>
      <c r="C30" s="20"/>
      <c r="D30" s="20"/>
    </row>
    <row r="31" spans="1:6">
      <c r="B31" s="4"/>
      <c r="C31" s="5"/>
      <c r="D31" s="5"/>
    </row>
    <row r="32" spans="1:6">
      <c r="C32" s="2"/>
      <c r="D32" s="2"/>
    </row>
    <row r="33" spans="3:4">
      <c r="C33" s="3"/>
      <c r="D33" s="2"/>
    </row>
    <row r="34" spans="3:4">
      <c r="C34" s="3"/>
      <c r="D34" s="2"/>
    </row>
    <row r="35" spans="3:4">
      <c r="C35" s="3"/>
      <c r="D35" s="2"/>
    </row>
    <row r="36" spans="3:4">
      <c r="C36" s="3"/>
    </row>
    <row r="37" spans="3:4">
      <c r="C37" s="2"/>
    </row>
    <row r="40" spans="3:4">
      <c r="C40" s="2"/>
      <c r="D40" s="2"/>
    </row>
  </sheetData>
  <mergeCells count="1">
    <mergeCell ref="A1:D2"/>
  </mergeCells>
  <phoneticPr fontId="3" type="noConversion"/>
  <conditionalFormatting sqref="C12">
    <cfRule type="expression" dxfId="9" priority="35" stopIfTrue="1">
      <formula>FIND("4.",A10)=1</formula>
    </cfRule>
  </conditionalFormatting>
  <conditionalFormatting sqref="C12">
    <cfRule type="expression" dxfId="8" priority="34" stopIfTrue="1">
      <formula>FIND("Total",A10)=1</formula>
    </cfRule>
  </conditionalFormatting>
  <conditionalFormatting sqref="C12">
    <cfRule type="expression" dxfId="7" priority="31" stopIfTrue="1">
      <formula>FIND("1",A10)=1</formula>
    </cfRule>
    <cfRule type="expression" dxfId="6" priority="32" stopIfTrue="1">
      <formula>FIND("2",A10)=1</formula>
    </cfRule>
    <cfRule type="expression" dxfId="5" priority="33" stopIfTrue="1">
      <formula>FIND("3.",A10)=1</formula>
    </cfRule>
  </conditionalFormatting>
  <conditionalFormatting sqref="D12">
    <cfRule type="expression" dxfId="4" priority="5" stopIfTrue="1">
      <formula>FIND("4.",B10)=1</formula>
    </cfRule>
  </conditionalFormatting>
  <conditionalFormatting sqref="D12">
    <cfRule type="expression" dxfId="3" priority="4" stopIfTrue="1">
      <formula>FIND("Total",B10)=1</formula>
    </cfRule>
  </conditionalFormatting>
  <conditionalFormatting sqref="D12">
    <cfRule type="expression" dxfId="2" priority="1" stopIfTrue="1">
      <formula>FIND("1",B10)=1</formula>
    </cfRule>
    <cfRule type="expression" dxfId="1" priority="2" stopIfTrue="1">
      <formula>FIND("2",B10)=1</formula>
    </cfRule>
    <cfRule type="expression" dxfId="0" priority="3" stopIfTrue="1">
      <formula>FIND("3.",B10)=1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martie, 2022</vt:lpstr>
      <vt:lpstr>'31 martie,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2017-09-06T12:39:58Z</cp:lastPrinted>
  <dcterms:created xsi:type="dcterms:W3CDTF">1996-10-14T23:33:28Z</dcterms:created>
  <dcterms:modified xsi:type="dcterms:W3CDTF">2022-07-01T10:59:52Z</dcterms:modified>
</cp:coreProperties>
</file>