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atorii Publice\SAR\01\SDDS\SDDS plus\2021\Q1 2021\"/>
    </mc:Choice>
  </mc:AlternateContent>
  <bookViews>
    <workbookView xWindow="-120" yWindow="-120" windowWidth="20730" windowHeight="11310"/>
  </bookViews>
  <sheets>
    <sheet name="31 martie, 2021" sheetId="1" r:id="rId1"/>
  </sheets>
  <definedNames>
    <definedName name="_xlnm._FilterDatabase" localSheetId="0" hidden="1">'31 martie, 2021'!$A$3:$D$24</definedName>
    <definedName name="_xlnm.Print_Area" localSheetId="0">'31 martie, 2021'!$A$1:$D$25</definedName>
  </definedNames>
  <calcPr calcId="162913" iterateCount="1000"/>
</workbook>
</file>

<file path=xl/calcChain.xml><?xml version="1.0" encoding="utf-8"?>
<calcChain xmlns="http://schemas.openxmlformats.org/spreadsheetml/2006/main">
  <c r="C9" i="1" l="1"/>
  <c r="C13" i="1" l="1"/>
  <c r="C17" i="1"/>
  <c r="C19" i="1" l="1"/>
  <c r="C22" i="1" l="1"/>
</calcChain>
</file>

<file path=xl/connections.xml><?xml version="1.0" encoding="utf-8"?>
<connections xmlns="http://schemas.openxmlformats.org/spreadsheetml/2006/main">
  <connection id="1" name="pro" type="4" refreshedVersion="0" background="1">
    <webPr xml="1" sourceData="1" url="C:\Documents and Settings\AleX\Desktop\pro.xml" htmlTables="1" htmlFormat="all"/>
  </connection>
</connections>
</file>

<file path=xl/sharedStrings.xml><?xml version="1.0" encoding="utf-8"?>
<sst xmlns="http://schemas.openxmlformats.org/spreadsheetml/2006/main" count="49" uniqueCount="24">
  <si>
    <t xml:space="preserve"> </t>
  </si>
  <si>
    <t>Total</t>
  </si>
  <si>
    <t>Unitatatea de măsură</t>
  </si>
  <si>
    <t>Valori mobiliare de stat</t>
  </si>
  <si>
    <t>Împrumuturi</t>
  </si>
  <si>
    <t>Creditori interni</t>
  </si>
  <si>
    <t>Creditori externi</t>
  </si>
  <si>
    <t>mil. lei</t>
  </si>
  <si>
    <t>Valută străină</t>
  </si>
  <si>
    <t>Denumirea indicatorului</t>
  </si>
  <si>
    <t>structura pe instrumente:</t>
  </si>
  <si>
    <t>structura pe valute:</t>
  </si>
  <si>
    <t>structura pe tipuri de creditori:</t>
  </si>
  <si>
    <t>Alocări de drepturi speciale de tragere (DST)</t>
  </si>
  <si>
    <t>Monedă naţională</t>
  </si>
  <si>
    <t>Indicatori de referinţă:</t>
  </si>
  <si>
    <r>
      <t>Cu termen de scadenţă*</t>
    </r>
    <r>
      <rPr>
        <b/>
        <i/>
        <sz val="10"/>
        <rFont val="Calibri"/>
        <family val="2"/>
        <charset val="204"/>
      </rPr>
      <t xml:space="preserve">≤ </t>
    </r>
    <r>
      <rPr>
        <b/>
        <i/>
        <sz val="8"/>
        <rFont val="Verdana"/>
        <family val="2"/>
        <charset val="204"/>
      </rPr>
      <t>1 an</t>
    </r>
  </si>
  <si>
    <r>
      <t xml:space="preserve">Cu termen de scadenţă* </t>
    </r>
    <r>
      <rPr>
        <b/>
        <sz val="8"/>
        <rFont val="Verdana"/>
        <family val="2"/>
        <charset val="204"/>
      </rPr>
      <t>&gt;</t>
    </r>
    <r>
      <rPr>
        <b/>
        <i/>
        <sz val="8"/>
        <rFont val="Verdana"/>
        <family val="2"/>
        <charset val="204"/>
      </rPr>
      <t xml:space="preserve"> 1 an</t>
    </r>
  </si>
  <si>
    <t>*maturitatea rămasă</t>
  </si>
  <si>
    <r>
      <t>Soldul datoriei de stat</t>
    </r>
    <r>
      <rPr>
        <b/>
        <vertAlign val="superscript"/>
        <sz val="8"/>
        <color rgb="FF000000"/>
        <rFont val="Verdana"/>
        <family val="2"/>
        <charset val="204"/>
      </rPr>
      <t>1</t>
    </r>
    <r>
      <rPr>
        <b/>
        <sz val="8"/>
        <color rgb="FF000000"/>
        <rFont val="Verdana"/>
        <family val="2"/>
        <charset val="204"/>
      </rPr>
      <t xml:space="preserve"> şi a UAT-lor</t>
    </r>
  </si>
  <si>
    <r>
      <rPr>
        <vertAlign val="superscript"/>
        <sz val="10"/>
        <rFont val="Arial Cyr"/>
        <charset val="204"/>
      </rPr>
      <t>1</t>
    </r>
    <r>
      <rPr>
        <sz val="10"/>
        <rFont val="Arial"/>
      </rPr>
      <t>Începînd cu 31.05.2020 soldul datoriei de stat interne se prezintă la valoarea nominală, în conformitate cu prevederile HG nr. 234/2020.</t>
    </r>
  </si>
  <si>
    <t>la situaţia din
31 decembrie 2020</t>
  </si>
  <si>
    <t>Datoria de stat şi datoria unităţilor administrativ-teritoriale 
la situaţia din 31 decembrie 2020 și 31 martie 2021</t>
  </si>
  <si>
    <t>la situaţia din
31 martie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</si>
</sst>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0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Verdana"/>
      <family val="2"/>
      <charset val="204"/>
    </font>
    <font>
      <sz val="8"/>
      <name val="Verdana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8"/>
      <name val="Verdana"/>
      <family val="2"/>
      <charset val="204"/>
    </font>
    <font>
      <b/>
      <sz val="11"/>
      <name val="Arial"/>
      <family val="2"/>
      <charset val="204"/>
    </font>
    <font>
      <sz val="9"/>
      <name val="Arial"/>
      <family val="2"/>
      <charset val="204"/>
    </font>
    <font>
      <sz val="10"/>
      <name val="Arial Cyr"/>
      <charset val="238"/>
    </font>
    <font>
      <b/>
      <i/>
      <sz val="10"/>
      <name val="Calibri"/>
      <family val="2"/>
      <charset val="204"/>
    </font>
    <font>
      <b/>
      <sz val="8"/>
      <color rgb="FF000000"/>
      <name val="Verdana"/>
      <family val="2"/>
      <charset val="204"/>
    </font>
    <font>
      <i/>
      <sz val="8"/>
      <name val="Verdana"/>
      <family val="2"/>
      <charset val="204"/>
    </font>
    <font>
      <sz val="10"/>
      <name val="Arial"/>
      <family val="2"/>
    </font>
    <font>
      <u/>
      <sz val="11"/>
      <color theme="10"/>
      <name val="Calibri"/>
      <family val="2"/>
      <charset val="238"/>
      <scheme val="minor"/>
    </font>
    <font>
      <b/>
      <vertAlign val="superscript"/>
      <sz val="8"/>
      <color rgb="FF000000"/>
      <name val="Verdana"/>
      <family val="2"/>
      <charset val="204"/>
    </font>
    <font>
      <vertAlign val="superscript"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16" fillId="0" borderId="0"/>
    <xf numFmtId="0" fontId="17" fillId="0" borderId="0" applyNumberFormat="0" applyFill="0" applyBorder="0" applyAlignment="0" applyProtection="0"/>
    <xf numFmtId="0" fontId="1" fillId="0" borderId="0"/>
  </cellStyleXfs>
  <cellXfs count="38">
    <xf numFmtId="0" fontId="0" fillId="0" borderId="0" xfId="0"/>
    <xf numFmtId="0" fontId="7" fillId="0" borderId="0" xfId="0" applyFont="1"/>
    <xf numFmtId="4" fontId="7" fillId="0" borderId="0" xfId="0" applyNumberFormat="1" applyFont="1"/>
    <xf numFmtId="4" fontId="11" fillId="0" borderId="0" xfId="0" applyNumberFormat="1" applyFont="1"/>
    <xf numFmtId="0" fontId="2" fillId="0" borderId="0" xfId="0" applyFont="1" applyFill="1"/>
    <xf numFmtId="4" fontId="12" fillId="0" borderId="0" xfId="0" applyNumberFormat="1" applyFont="1"/>
    <xf numFmtId="4" fontId="2" fillId="2" borderId="1" xfId="0" applyNumberFormat="1" applyFont="1" applyFill="1" applyBorder="1" applyAlignment="1">
      <alignment wrapText="1"/>
    </xf>
    <xf numFmtId="0" fontId="14" fillId="0" borderId="1" xfId="0" applyFont="1" applyBorder="1" applyAlignment="1">
      <alignment horizontal="left" vertical="center"/>
    </xf>
    <xf numFmtId="0" fontId="4" fillId="0" borderId="0" xfId="0" applyNumberFormat="1" applyFont="1" applyFill="1" applyBorder="1" applyAlignment="1">
      <alignment wrapText="1"/>
    </xf>
    <xf numFmtId="49" fontId="2" fillId="0" borderId="0" xfId="0" applyNumberFormat="1" applyFont="1" applyFill="1" applyBorder="1" applyAlignment="1">
      <alignment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left" wrapText="1" indent="1"/>
    </xf>
    <xf numFmtId="0" fontId="5" fillId="2" borderId="1" xfId="0" applyNumberFormat="1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left" vertical="center" wrapText="1" indent="2"/>
    </xf>
    <xf numFmtId="0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wrapText="1" indent="2"/>
    </xf>
    <xf numFmtId="0" fontId="5" fillId="0" borderId="1" xfId="0" applyNumberFormat="1" applyFont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left" wrapText="1" indent="1"/>
    </xf>
    <xf numFmtId="0" fontId="4" fillId="0" borderId="1" xfId="0" applyNumberFormat="1" applyFont="1" applyBorder="1" applyAlignment="1">
      <alignment horizontal="center" wrapText="1"/>
    </xf>
    <xf numFmtId="49" fontId="9" fillId="0" borderId="1" xfId="0" applyNumberFormat="1" applyFont="1" applyFill="1" applyBorder="1" applyAlignment="1">
      <alignment horizontal="left" wrapText="1" indent="2"/>
    </xf>
    <xf numFmtId="0" fontId="9" fillId="0" borderId="1" xfId="0" applyNumberFormat="1" applyFont="1" applyBorder="1" applyAlignment="1">
      <alignment horizontal="center" wrapText="1"/>
    </xf>
    <xf numFmtId="49" fontId="15" fillId="0" borderId="0" xfId="0" applyNumberFormat="1" applyFont="1" applyFill="1" applyBorder="1" applyAlignment="1">
      <alignment horizontal="left" wrapText="1" indent="2"/>
    </xf>
    <xf numFmtId="0" fontId="2" fillId="0" borderId="0" xfId="0" applyFont="1" applyBorder="1"/>
    <xf numFmtId="164" fontId="0" fillId="0" borderId="1" xfId="0" applyNumberFormat="1" applyFill="1" applyBorder="1"/>
    <xf numFmtId="164" fontId="6" fillId="3" borderId="1" xfId="0" applyNumberFormat="1" applyFont="1" applyFill="1" applyBorder="1" applyAlignment="1">
      <alignment vertical="center" wrapText="1"/>
    </xf>
    <xf numFmtId="164" fontId="0" fillId="0" borderId="2" xfId="0" applyNumberFormat="1" applyFill="1" applyBorder="1"/>
    <xf numFmtId="164" fontId="16" fillId="0" borderId="1" xfId="1" applyNumberFormat="1" applyFont="1" applyFill="1" applyBorder="1" applyAlignment="1">
      <alignment wrapText="1"/>
    </xf>
    <xf numFmtId="164" fontId="8" fillId="0" borderId="1" xfId="0" applyNumberFormat="1" applyFont="1" applyFill="1" applyBorder="1" applyAlignment="1">
      <alignment wrapText="1"/>
    </xf>
    <xf numFmtId="164" fontId="2" fillId="2" borderId="1" xfId="0" applyNumberFormat="1" applyFont="1" applyFill="1" applyBorder="1" applyAlignment="1">
      <alignment wrapText="1"/>
    </xf>
    <xf numFmtId="164" fontId="0" fillId="2" borderId="1" xfId="0" applyNumberFormat="1" applyFont="1" applyFill="1" applyBorder="1" applyAlignment="1">
      <alignment wrapText="1"/>
    </xf>
    <xf numFmtId="164" fontId="16" fillId="0" borderId="1" xfId="1" applyNumberFormat="1" applyFont="1" applyFill="1" applyBorder="1" applyAlignment="1">
      <alignment horizontal="right"/>
    </xf>
    <xf numFmtId="164" fontId="7" fillId="0" borderId="0" xfId="0" applyNumberFormat="1" applyFont="1"/>
    <xf numFmtId="0" fontId="10" fillId="0" borderId="0" xfId="0" applyFont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0" fillId="0" borderId="0" xfId="0" applyAlignment="1">
      <alignment horizontal="left" vertical="center" wrapText="1"/>
    </xf>
  </cellXfs>
  <cellStyles count="4">
    <cellStyle name="Hyperlink 2" xfId="2"/>
    <cellStyle name="Normal" xfId="0" builtinId="0"/>
    <cellStyle name="Normal 2" xfId="3"/>
    <cellStyle name="Normal 3" xfId="1"/>
  </cellStyles>
  <dxfs count="10"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2">
    <xsd:schema xmlns:xsd="http://www.w3.org/2001/XMLSchema" xmlns="">
      <xsd:element nillable="true" name="Tabel">
        <xsd:complexType>
          <xsd:sequence minOccurs="0">
            <xsd:element minOccurs="0" maxOccurs="unbounded" nillable="true" name="Category" form="unqualified">
              <xsd:complexType>
                <xsd:sequence minOccurs="0">
                  <xsd:element minOccurs="0" nillable="true" type="xsd:string" name="IndicatorName" form="unqualified"/>
                  <xsd:element minOccurs="0" nillable="true" type="xsd:integer" name="UnitDescription" form="unqualified"/>
                  <xsd:element minOccurs="0" nillable="true" type="xsd:string" name="DateLastData" form="unqualified"/>
                  <xsd:element minOccurs="0" nillable="true" type="xsd:integer" name="LastData" form="unqualified"/>
                  <xsd:element minOccurs="0" nillable="true" type="xsd:string" name="DataPreviousPeriod" form="unqualified"/>
                  <xsd:element minOccurs="0" nillable="true" name="AdditionalData" form="unqualified">
                    <xsd:complexType>
                      <xsd:simpleContent>
                        <xsd:extension base="xsd:double">
                          <xsd:attribute name="link" form="unqualified" type="xsd:string"/>
                        </xsd:extension>
                      </xsd:simpleContent>
                    </xsd:complexType>
                  </xsd:element>
                  <xsd:element minOccurs="0" nillable="true" type="xsd:string" name="MetaData" form="unqualified"/>
                </xsd:sequence>
                <xsd:attribute name="Level" form="unqualified" type="xsd:integer"/>
              </xsd:complexType>
            </xsd:element>
          </xsd:sequence>
        </xsd:complexType>
      </xsd:element>
    </xsd:schema>
  </Schema>
  <Map ID="2" Name="Tabel_Map" RootElement="Tabel" SchemaID="Schema2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abSelected="1" topLeftCell="A7" workbookViewId="0">
      <selection activeCell="F21" sqref="F21"/>
    </sheetView>
  </sheetViews>
  <sheetFormatPr defaultColWidth="9.140625" defaultRowHeight="12.75"/>
  <cols>
    <col min="1" max="1" width="42" style="1" customWidth="1"/>
    <col min="2" max="2" width="16.140625" style="1" customWidth="1"/>
    <col min="3" max="3" width="20.5703125" style="1" customWidth="1"/>
    <col min="4" max="4" width="19.42578125" style="1" customWidth="1"/>
    <col min="5" max="16384" width="9.140625" style="1"/>
  </cols>
  <sheetData>
    <row r="1" spans="1:4" ht="15" customHeight="1">
      <c r="A1" s="35" t="s">
        <v>22</v>
      </c>
      <c r="B1" s="35"/>
      <c r="C1" s="35"/>
      <c r="D1" s="35"/>
    </row>
    <row r="2" spans="1:4" ht="15.75" customHeight="1">
      <c r="A2" s="36"/>
      <c r="B2" s="36"/>
      <c r="C2" s="36"/>
      <c r="D2" s="36"/>
    </row>
    <row r="3" spans="1:4" ht="22.15" customHeight="1">
      <c r="A3" s="10" t="s">
        <v>9</v>
      </c>
      <c r="B3" s="11" t="s">
        <v>2</v>
      </c>
      <c r="C3" s="12" t="s">
        <v>23</v>
      </c>
      <c r="D3" s="12" t="s">
        <v>21</v>
      </c>
    </row>
    <row r="4" spans="1:4" ht="25.5" customHeight="1">
      <c r="A4" s="7" t="s">
        <v>19</v>
      </c>
      <c r="B4" s="13" t="s">
        <v>7</v>
      </c>
      <c r="C4" s="27">
        <v>71478.056259666424</v>
      </c>
      <c r="D4" s="27">
        <v>68371.730403261623</v>
      </c>
    </row>
    <row r="5" spans="1:4">
      <c r="A5" s="14" t="s">
        <v>10</v>
      </c>
      <c r="B5" s="15" t="s">
        <v>0</v>
      </c>
      <c r="C5" s="6"/>
      <c r="D5" s="6"/>
    </row>
    <row r="6" spans="1:4" ht="15" customHeight="1">
      <c r="A6" s="16" t="s">
        <v>13</v>
      </c>
      <c r="B6" s="17" t="s">
        <v>7</v>
      </c>
      <c r="C6" s="26">
        <v>3003.5207739408893</v>
      </c>
      <c r="D6" s="26">
        <v>2918.5433427106477</v>
      </c>
    </row>
    <row r="7" spans="1:4">
      <c r="A7" s="18" t="s">
        <v>3</v>
      </c>
      <c r="B7" s="19" t="s">
        <v>7</v>
      </c>
      <c r="C7" s="28">
        <v>31509.898700000002</v>
      </c>
      <c r="D7" s="28">
        <v>29235.621200000001</v>
      </c>
    </row>
    <row r="8" spans="1:4">
      <c r="A8" s="18" t="s">
        <v>4</v>
      </c>
      <c r="B8" s="19" t="s">
        <v>7</v>
      </c>
      <c r="C8" s="29">
        <v>36964.636785725539</v>
      </c>
      <c r="D8" s="29">
        <v>36217.565860550989</v>
      </c>
    </row>
    <row r="9" spans="1:4">
      <c r="A9" s="20" t="s">
        <v>1</v>
      </c>
      <c r="B9" s="21" t="s">
        <v>7</v>
      </c>
      <c r="C9" s="30">
        <f>SUM(C6:C8)</f>
        <v>71478.056259666424</v>
      </c>
      <c r="D9" s="30">
        <v>68371.730403261638</v>
      </c>
    </row>
    <row r="10" spans="1:4">
      <c r="A10" s="14" t="s">
        <v>11</v>
      </c>
      <c r="B10" s="15" t="s">
        <v>0</v>
      </c>
      <c r="C10" s="31"/>
      <c r="D10" s="31"/>
    </row>
    <row r="11" spans="1:4">
      <c r="A11" s="18" t="s">
        <v>14</v>
      </c>
      <c r="B11" s="19" t="s">
        <v>7</v>
      </c>
      <c r="C11" s="29">
        <v>31832.169221748001</v>
      </c>
      <c r="D11" s="29">
        <v>29556.129220749997</v>
      </c>
    </row>
    <row r="12" spans="1:4">
      <c r="A12" s="18" t="s">
        <v>8</v>
      </c>
      <c r="B12" s="19" t="s">
        <v>7</v>
      </c>
      <c r="C12" s="29">
        <v>39645.887037961998</v>
      </c>
      <c r="D12" s="29">
        <v>38815.601182511637</v>
      </c>
    </row>
    <row r="13" spans="1:4">
      <c r="A13" s="20" t="s">
        <v>1</v>
      </c>
      <c r="B13" s="21" t="s">
        <v>7</v>
      </c>
      <c r="C13" s="30">
        <f>C11+C12</f>
        <v>71478.056259709992</v>
      </c>
      <c r="D13" s="30">
        <v>68371.730403261638</v>
      </c>
    </row>
    <row r="14" spans="1:4">
      <c r="A14" s="14" t="s">
        <v>12</v>
      </c>
      <c r="B14" s="15" t="s">
        <v>0</v>
      </c>
      <c r="C14" s="31"/>
      <c r="D14" s="31"/>
    </row>
    <row r="15" spans="1:4">
      <c r="A15" s="18" t="s">
        <v>5</v>
      </c>
      <c r="B15" s="19" t="s">
        <v>7</v>
      </c>
      <c r="C15" s="29">
        <v>31831.515221748003</v>
      </c>
      <c r="D15" s="29">
        <v>29555.475220749995</v>
      </c>
    </row>
    <row r="16" spans="1:4">
      <c r="A16" s="18" t="s">
        <v>6</v>
      </c>
      <c r="B16" s="19" t="s">
        <v>7</v>
      </c>
      <c r="C16" s="29">
        <v>39646.541037962001</v>
      </c>
      <c r="D16" s="29">
        <v>38816.255182511639</v>
      </c>
    </row>
    <row r="17" spans="1:6">
      <c r="A17" s="20" t="s">
        <v>1</v>
      </c>
      <c r="B17" s="21" t="s">
        <v>7</v>
      </c>
      <c r="C17" s="30">
        <f>C15+C16</f>
        <v>71478.056259710007</v>
      </c>
      <c r="D17" s="30">
        <v>68371.730403261638</v>
      </c>
      <c r="E17" s="34"/>
    </row>
    <row r="18" spans="1:6">
      <c r="A18" s="14" t="s">
        <v>15</v>
      </c>
      <c r="B18" s="15" t="s">
        <v>0</v>
      </c>
      <c r="C18" s="32"/>
      <c r="D18" s="32"/>
    </row>
    <row r="19" spans="1:6">
      <c r="A19" s="22" t="s">
        <v>16</v>
      </c>
      <c r="B19" s="23" t="s">
        <v>7</v>
      </c>
      <c r="C19" s="30">
        <f>C20+C21</f>
        <v>19702.340326411868</v>
      </c>
      <c r="D19" s="30">
        <v>17529.876290433775</v>
      </c>
    </row>
    <row r="20" spans="1:6">
      <c r="A20" s="18" t="s">
        <v>3</v>
      </c>
      <c r="B20" s="19" t="s">
        <v>7</v>
      </c>
      <c r="C20" s="33">
        <v>17381.585999999999</v>
      </c>
      <c r="D20" s="33">
        <v>15037.293799999999</v>
      </c>
    </row>
    <row r="21" spans="1:6" ht="12" customHeight="1">
      <c r="A21" s="18" t="s">
        <v>4</v>
      </c>
      <c r="B21" s="19" t="s">
        <v>7</v>
      </c>
      <c r="C21" s="29">
        <v>2320.754326411869</v>
      </c>
      <c r="D21" s="29">
        <v>2492.5824904337755</v>
      </c>
      <c r="F21" s="34"/>
    </row>
    <row r="22" spans="1:6">
      <c r="A22" s="22" t="s">
        <v>17</v>
      </c>
      <c r="B22" s="23" t="s">
        <v>7</v>
      </c>
      <c r="C22" s="30">
        <f>C23+C24</f>
        <v>48772.195159313691</v>
      </c>
      <c r="D22" s="30">
        <v>47923.310770117212</v>
      </c>
      <c r="F22" s="34"/>
    </row>
    <row r="23" spans="1:6">
      <c r="A23" s="18" t="s">
        <v>3</v>
      </c>
      <c r="B23" s="19" t="s">
        <v>7</v>
      </c>
      <c r="C23" s="29">
        <v>14128.312700000006</v>
      </c>
      <c r="D23" s="29">
        <v>14198.327399999998</v>
      </c>
      <c r="F23" s="34"/>
    </row>
    <row r="24" spans="1:6">
      <c r="A24" s="18" t="s">
        <v>4</v>
      </c>
      <c r="B24" s="19" t="s">
        <v>7</v>
      </c>
      <c r="C24" s="29">
        <v>34643.882459313689</v>
      </c>
      <c r="D24" s="29">
        <v>33724.983370117217</v>
      </c>
    </row>
    <row r="25" spans="1:6">
      <c r="A25" s="24" t="s">
        <v>18</v>
      </c>
      <c r="B25" s="8"/>
      <c r="C25" s="9"/>
      <c r="D25" s="25"/>
    </row>
    <row r="26" spans="1:6" ht="23.25" customHeight="1">
      <c r="A26" s="37" t="s">
        <v>20</v>
      </c>
      <c r="B26" s="37"/>
      <c r="C26" s="37"/>
      <c r="D26" s="37"/>
    </row>
    <row r="27" spans="1:6">
      <c r="B27" s="4"/>
      <c r="C27" s="5"/>
      <c r="D27" s="5"/>
    </row>
    <row r="28" spans="1:6">
      <c r="C28" s="2"/>
      <c r="D28" s="2"/>
    </row>
    <row r="29" spans="1:6">
      <c r="C29" s="3"/>
      <c r="D29" s="2"/>
    </row>
    <row r="30" spans="1:6">
      <c r="C30" s="3"/>
      <c r="D30" s="2"/>
    </row>
    <row r="31" spans="1:6">
      <c r="C31" s="3"/>
      <c r="D31" s="2"/>
    </row>
    <row r="32" spans="1:6">
      <c r="C32" s="3"/>
    </row>
    <row r="33" spans="3:4">
      <c r="C33" s="2"/>
    </row>
    <row r="36" spans="3:4">
      <c r="C36" s="2"/>
      <c r="D36" s="2"/>
    </row>
  </sheetData>
  <mergeCells count="2">
    <mergeCell ref="A1:D2"/>
    <mergeCell ref="A26:D26"/>
  </mergeCells>
  <phoneticPr fontId="3" type="noConversion"/>
  <conditionalFormatting sqref="C7">
    <cfRule type="expression" dxfId="9" priority="35" stopIfTrue="1">
      <formula>FIND("4.",A5)=1</formula>
    </cfRule>
  </conditionalFormatting>
  <conditionalFormatting sqref="C7">
    <cfRule type="expression" dxfId="8" priority="34" stopIfTrue="1">
      <formula>FIND("Total",A5)=1</formula>
    </cfRule>
  </conditionalFormatting>
  <conditionalFormatting sqref="C7">
    <cfRule type="expression" dxfId="7" priority="31" stopIfTrue="1">
      <formula>FIND("1",A5)=1</formula>
    </cfRule>
    <cfRule type="expression" dxfId="6" priority="32" stopIfTrue="1">
      <formula>FIND("2",A5)=1</formula>
    </cfRule>
    <cfRule type="expression" dxfId="5" priority="33" stopIfTrue="1">
      <formula>FIND("3.",A5)=1</formula>
    </cfRule>
  </conditionalFormatting>
  <conditionalFormatting sqref="D7">
    <cfRule type="expression" dxfId="4" priority="5" stopIfTrue="1">
      <formula>FIND("4.",B5)=1</formula>
    </cfRule>
  </conditionalFormatting>
  <conditionalFormatting sqref="D7">
    <cfRule type="expression" dxfId="3" priority="4" stopIfTrue="1">
      <formula>FIND("Total",B5)=1</formula>
    </cfRule>
  </conditionalFormatting>
  <conditionalFormatting sqref="D7">
    <cfRule type="expression" dxfId="2" priority="1" stopIfTrue="1">
      <formula>FIND("1",B5)=1</formula>
    </cfRule>
    <cfRule type="expression" dxfId="1" priority="2" stopIfTrue="1">
      <formula>FIND("2",B5)=1</formula>
    </cfRule>
    <cfRule type="expression" dxfId="0" priority="3" stopIfTrue="1">
      <formula>FIND("3.",B5)=1</formula>
    </cfRule>
  </conditionalFormatting>
  <pageMargins left="1.84" right="0.74803149606299213" top="0.77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31 martie, 2021</vt:lpstr>
      <vt:lpstr>'31 martie, 2021'!Print_Area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Racu</dc:creator>
  <cp:lastModifiedBy>Roset, Ana</cp:lastModifiedBy>
  <cp:lastPrinted>2017-09-06T12:39:58Z</cp:lastPrinted>
  <dcterms:created xsi:type="dcterms:W3CDTF">1996-10-14T23:33:28Z</dcterms:created>
  <dcterms:modified xsi:type="dcterms:W3CDTF">2021-06-09T06:29:24Z</dcterms:modified>
</cp:coreProperties>
</file>