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4\Q1 2024\publicare MF\"/>
    </mc:Choice>
  </mc:AlternateContent>
  <bookViews>
    <workbookView xWindow="0" yWindow="0" windowWidth="19785" windowHeight="9210"/>
  </bookViews>
  <sheets>
    <sheet name="31 martie 2024" sheetId="1" r:id="rId1"/>
  </sheets>
  <definedNames>
    <definedName name="_xlnm._FilterDatabase" localSheetId="0" hidden="1">'31 martie 2024'!$A$3:$D$47</definedName>
    <definedName name="_xlnm.Print_Area" localSheetId="0">'31 martie 2024'!$A$1:$D$52</definedName>
  </definedNames>
  <calcPr calcId="162913"/>
</workbook>
</file>

<file path=xl/calcChain.xml><?xml version="1.0" encoding="utf-8"?>
<calcChain xmlns="http://schemas.openxmlformats.org/spreadsheetml/2006/main">
  <c r="C5" i="1" l="1"/>
  <c r="D9" i="1"/>
  <c r="C9" i="1"/>
  <c r="C4" i="1" l="1"/>
  <c r="C45" i="1" l="1"/>
  <c r="D41" i="1" l="1"/>
  <c r="C41" i="1"/>
  <c r="D4" i="1" l="1"/>
  <c r="D45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<sst xmlns="http://schemas.openxmlformats.org/spreadsheetml/2006/main" count="97" uniqueCount="50">
  <si>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</si>
  <si>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</si>
  <si>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</si>
  <si>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</si>
  <si>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</si>
  <si>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</si>
  <si>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</si>
  <si>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</si>
  <si>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</si>
  <si>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</si>
  <si>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</si>
  <si>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</si>
  <si>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</si>
  <si>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</si>
  <si>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</si>
  <si>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</si>
  <si>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</si>
  <si>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</si>
  <si>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</si>
  <si>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</si>
  <si>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</si>
  <si>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</si>
  <si>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</si>
  <si>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Ungheni</t>
  </si>
  <si>
    <t>Ceadir-Lunga</t>
  </si>
  <si>
    <t>Cahul</t>
  </si>
  <si>
    <t>Festelita</t>
  </si>
  <si>
    <t>Geamana</t>
  </si>
  <si>
    <t>Rediul Mare</t>
  </si>
  <si>
    <t>Taraclia</t>
  </si>
  <si>
    <t>Pelinia</t>
  </si>
  <si>
    <t>Zubrest</t>
  </si>
  <si>
    <t>Carpineni</t>
  </si>
  <si>
    <t xml:space="preserve"> directă, dintre care:</t>
  </si>
  <si>
    <t>Sângera</t>
  </si>
  <si>
    <t>Chișinau</t>
  </si>
  <si>
    <t>Hâncești</t>
  </si>
  <si>
    <t>Balți</t>
  </si>
  <si>
    <t>Datoria UAT-lor, dintre care:</t>
  </si>
  <si>
    <t>Soroca</t>
  </si>
  <si>
    <t>Garantii de stat activate</t>
  </si>
  <si>
    <t>Copceac</t>
  </si>
  <si>
    <t>la situaţia din
31.12.2023</t>
  </si>
  <si>
    <t>Crihana Veche</t>
  </si>
  <si>
    <t>Manoilesti</t>
  </si>
  <si>
    <t>Vadul lui Voda</t>
  </si>
  <si>
    <t>Drochia</t>
  </si>
  <si>
    <t>Datoria de stat şi datoria unităţilor administrativ-teritoriale 
la situaţia din 31 decembrie 2023 și 31 martie 2024</t>
  </si>
  <si>
    <t>la situaţia din
31.03.2024</t>
  </si>
  <si>
    <t>*) PIB prognozat a.2023: 300 421,3  mil. lei                                              PIB prognozat a.2024: 328 000,0  mil.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</si>
</sst>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4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NumberFormat="1" applyFont="1" applyBorder="1" applyAlignment="1">
      <alignment horizontal="center" wrapText="1"/>
    </xf>
    <xf numFmtId="164" fontId="14" fillId="0" borderId="0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 indent="2"/>
    </xf>
    <xf numFmtId="49" fontId="5" fillId="0" borderId="0" xfId="0" applyNumberFormat="1" applyFont="1" applyFill="1" applyBorder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vertical="center" wrapText="1"/>
    </xf>
    <xf numFmtId="2" fontId="14" fillId="0" borderId="0" xfId="4" applyNumberFormat="1" applyFont="1" applyFill="1" applyBorder="1" applyAlignment="1">
      <alignment wrapText="1"/>
    </xf>
    <xf numFmtId="166" fontId="2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topLeftCell="A19" workbookViewId="0">
      <selection activeCell="C41" sqref="C41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6" ht="15" customHeight="1">
      <c r="A1" s="42" t="s">
        <v>47</v>
      </c>
      <c r="B1" s="42"/>
      <c r="C1" s="42"/>
      <c r="D1" s="42"/>
    </row>
    <row r="2" spans="1:6" ht="15.75" customHeight="1">
      <c r="A2" s="43"/>
      <c r="B2" s="43"/>
      <c r="C2" s="43"/>
      <c r="D2" s="43"/>
    </row>
    <row r="3" spans="1:6" ht="22.15" customHeight="1">
      <c r="A3" s="6" t="s">
        <v>8</v>
      </c>
      <c r="B3" s="7" t="s">
        <v>1</v>
      </c>
      <c r="C3" s="8" t="s">
        <v>48</v>
      </c>
      <c r="D3" s="8" t="s">
        <v>42</v>
      </c>
    </row>
    <row r="4" spans="1:6" ht="22.15" customHeight="1">
      <c r="A4" s="9" t="s">
        <v>13</v>
      </c>
      <c r="B4" s="31" t="s">
        <v>14</v>
      </c>
      <c r="C4" s="32">
        <f>C5/C49</f>
        <v>0.32814652800751093</v>
      </c>
      <c r="D4" s="32">
        <f>D5/D49</f>
        <v>0.35264841617972509</v>
      </c>
    </row>
    <row r="5" spans="1:6" ht="24" customHeight="1">
      <c r="A5" s="9" t="s">
        <v>12</v>
      </c>
      <c r="B5" s="31" t="s">
        <v>6</v>
      </c>
      <c r="C5" s="37">
        <f>C31+C32+C33</f>
        <v>107632.06118646359</v>
      </c>
      <c r="D5" s="37">
        <v>105943.11077281057</v>
      </c>
    </row>
    <row r="6" spans="1:6" ht="15" customHeight="1">
      <c r="A6" s="35" t="s">
        <v>11</v>
      </c>
      <c r="B6" s="39" t="s">
        <v>6</v>
      </c>
      <c r="C6" s="36">
        <v>105813.90970627285</v>
      </c>
      <c r="D6" s="36">
        <v>104003.10764611344</v>
      </c>
      <c r="F6" s="17"/>
    </row>
    <row r="7" spans="1:6" ht="15" customHeight="1">
      <c r="A7" s="16" t="s">
        <v>38</v>
      </c>
      <c r="B7" s="39" t="s">
        <v>6</v>
      </c>
      <c r="C7" s="36">
        <v>2258.2676635439998</v>
      </c>
      <c r="D7" s="36">
        <v>2399.8445507042843</v>
      </c>
    </row>
    <row r="8" spans="1:6" ht="15" customHeight="1">
      <c r="A8" s="20" t="s">
        <v>16</v>
      </c>
      <c r="B8" s="14" t="s">
        <v>6</v>
      </c>
      <c r="C8" s="22">
        <v>441.28710551</v>
      </c>
      <c r="D8" s="22">
        <v>460.90014957</v>
      </c>
      <c r="F8" s="17"/>
    </row>
    <row r="9" spans="1:6" ht="15" customHeight="1">
      <c r="A9" s="20" t="s">
        <v>33</v>
      </c>
      <c r="B9" s="14" t="s">
        <v>6</v>
      </c>
      <c r="C9" s="22">
        <f>SUM(C10:C29)</f>
        <v>1818.1514800777061</v>
      </c>
      <c r="D9" s="22">
        <f>SUM(D10:D29)</f>
        <v>1940.0031261077158</v>
      </c>
      <c r="F9" s="17"/>
    </row>
    <row r="10" spans="1:6" ht="15" customHeight="1">
      <c r="A10" s="13" t="s">
        <v>37</v>
      </c>
      <c r="B10" s="14" t="s">
        <v>6</v>
      </c>
      <c r="C10" s="22">
        <v>49.844826560000001</v>
      </c>
      <c r="D10" s="22">
        <v>53.560426549999995</v>
      </c>
      <c r="F10" s="17"/>
    </row>
    <row r="11" spans="1:6" ht="15" customHeight="1">
      <c r="A11" s="13" t="s">
        <v>25</v>
      </c>
      <c r="B11" s="14" t="s">
        <v>6</v>
      </c>
      <c r="C11" s="22">
        <v>61.340164000000001</v>
      </c>
      <c r="D11" s="22">
        <v>64</v>
      </c>
      <c r="F11" s="17"/>
    </row>
    <row r="12" spans="1:6" ht="15" customHeight="1">
      <c r="A12" s="13" t="s">
        <v>32</v>
      </c>
      <c r="B12" s="14" t="s">
        <v>6</v>
      </c>
      <c r="C12" s="22">
        <v>2.2388710000000001</v>
      </c>
      <c r="D12" s="22">
        <v>2.4555400000000001</v>
      </c>
      <c r="F12" s="17"/>
    </row>
    <row r="13" spans="1:6" ht="15" customHeight="1">
      <c r="A13" s="13" t="s">
        <v>24</v>
      </c>
      <c r="B13" s="14" t="s">
        <v>6</v>
      </c>
      <c r="C13" s="22">
        <v>8</v>
      </c>
      <c r="D13" s="22">
        <v>6.8321041900000008</v>
      </c>
      <c r="F13" s="17"/>
    </row>
    <row r="14" spans="1:6" ht="15" customHeight="1">
      <c r="A14" s="13" t="s">
        <v>35</v>
      </c>
      <c r="B14" s="14" t="s">
        <v>6</v>
      </c>
      <c r="C14" s="22">
        <v>1660.6786903239999</v>
      </c>
      <c r="D14" s="22">
        <v>1773.7062318439998</v>
      </c>
      <c r="F14" s="17"/>
    </row>
    <row r="15" spans="1:6" ht="15" customHeight="1">
      <c r="A15" s="13" t="s">
        <v>41</v>
      </c>
      <c r="B15" s="14" t="s">
        <v>6</v>
      </c>
      <c r="C15" s="22">
        <v>4.4534535999999996</v>
      </c>
      <c r="D15" s="22">
        <v>4.7943615999999993</v>
      </c>
      <c r="F15" s="17"/>
    </row>
    <row r="16" spans="1:6" ht="15" customHeight="1">
      <c r="A16" s="13" t="s">
        <v>43</v>
      </c>
      <c r="B16" s="14" t="s">
        <v>6</v>
      </c>
      <c r="C16" s="22">
        <v>3.4320909999999998</v>
      </c>
      <c r="D16" s="22">
        <v>3.496</v>
      </c>
      <c r="F16" s="17"/>
    </row>
    <row r="17" spans="1:6" ht="15" customHeight="1">
      <c r="A17" s="13" t="s">
        <v>46</v>
      </c>
      <c r="B17" s="14" t="s">
        <v>6</v>
      </c>
      <c r="C17" s="41"/>
      <c r="D17" s="41">
        <v>3.1268497679999997E-3</v>
      </c>
      <c r="F17" s="17"/>
    </row>
    <row r="18" spans="1:6" ht="15" customHeight="1">
      <c r="A18" s="13" t="s">
        <v>26</v>
      </c>
      <c r="B18" s="14" t="s">
        <v>6</v>
      </c>
      <c r="C18" s="22">
        <v>1.0013749999999999</v>
      </c>
      <c r="D18" s="22">
        <v>1.17825</v>
      </c>
      <c r="F18" s="17"/>
    </row>
    <row r="19" spans="1:6" ht="15" customHeight="1">
      <c r="A19" s="13" t="s">
        <v>27</v>
      </c>
      <c r="B19" s="14" t="s">
        <v>6</v>
      </c>
      <c r="C19" s="22">
        <v>0.91892200000000002</v>
      </c>
      <c r="D19" s="22">
        <v>1.064014</v>
      </c>
      <c r="F19" s="17"/>
    </row>
    <row r="20" spans="1:6" ht="15" customHeight="1">
      <c r="A20" s="13" t="s">
        <v>36</v>
      </c>
      <c r="B20" s="14" t="s">
        <v>6</v>
      </c>
      <c r="C20" s="22">
        <v>0.90323200000000003</v>
      </c>
      <c r="D20" s="22">
        <v>1.2903279999999999</v>
      </c>
      <c r="F20" s="17"/>
    </row>
    <row r="21" spans="1:6" ht="15" customHeight="1">
      <c r="A21" s="13" t="s">
        <v>44</v>
      </c>
      <c r="B21" s="14" t="s">
        <v>6</v>
      </c>
      <c r="C21" s="22">
        <v>1.4463999999999999</v>
      </c>
      <c r="D21" s="22">
        <v>1.5</v>
      </c>
      <c r="F21" s="17"/>
    </row>
    <row r="22" spans="1:6" ht="15" customHeight="1">
      <c r="A22" s="13" t="s">
        <v>30</v>
      </c>
      <c r="B22" s="14" t="s">
        <v>6</v>
      </c>
      <c r="C22" s="22">
        <v>0.100235</v>
      </c>
      <c r="D22" s="22">
        <v>0.12757183999999999</v>
      </c>
      <c r="F22" s="17"/>
    </row>
    <row r="23" spans="1:6" ht="15" customHeight="1">
      <c r="A23" s="13" t="s">
        <v>28</v>
      </c>
      <c r="B23" s="14" t="s">
        <v>6</v>
      </c>
      <c r="C23" s="22">
        <v>9.9912000000000001E-2</v>
      </c>
      <c r="D23" s="22">
        <v>0.14990999999999999</v>
      </c>
      <c r="F23" s="17"/>
    </row>
    <row r="24" spans="1:6" ht="15" customHeight="1">
      <c r="A24" s="13" t="s">
        <v>34</v>
      </c>
      <c r="B24" s="14" t="s">
        <v>6</v>
      </c>
      <c r="C24" s="22">
        <v>2.5</v>
      </c>
      <c r="D24" s="22">
        <v>2.5</v>
      </c>
      <c r="F24" s="17"/>
    </row>
    <row r="25" spans="1:6" ht="15" customHeight="1">
      <c r="A25" s="13" t="s">
        <v>39</v>
      </c>
      <c r="B25" s="14" t="s">
        <v>6</v>
      </c>
      <c r="C25" s="22">
        <v>1.1709220437060002</v>
      </c>
      <c r="D25" s="22">
        <v>1.0555981239479999</v>
      </c>
      <c r="F25" s="17"/>
    </row>
    <row r="26" spans="1:6" ht="15" customHeight="1">
      <c r="A26" s="13" t="s">
        <v>29</v>
      </c>
      <c r="B26" s="14" t="s">
        <v>6</v>
      </c>
      <c r="C26" s="22">
        <v>0.55951340000000005</v>
      </c>
      <c r="D26" s="22">
        <v>0.61051339999999998</v>
      </c>
      <c r="F26" s="17"/>
    </row>
    <row r="27" spans="1:6" ht="15" customHeight="1">
      <c r="A27" s="13" t="s">
        <v>23</v>
      </c>
      <c r="B27" s="14" t="s">
        <v>6</v>
      </c>
      <c r="C27" s="22">
        <v>13.37783932</v>
      </c>
      <c r="D27" s="22">
        <v>15.18411588</v>
      </c>
      <c r="F27" s="17"/>
    </row>
    <row r="28" spans="1:6" ht="15" customHeight="1">
      <c r="A28" s="13" t="s">
        <v>45</v>
      </c>
      <c r="B28" s="14" t="s">
        <v>6</v>
      </c>
      <c r="C28" s="22">
        <v>5.7650388299999999</v>
      </c>
      <c r="D28" s="22">
        <v>6.09503883</v>
      </c>
      <c r="F28" s="17"/>
    </row>
    <row r="29" spans="1:6" ht="15" customHeight="1">
      <c r="A29" s="13" t="s">
        <v>31</v>
      </c>
      <c r="B29" s="14" t="s">
        <v>6</v>
      </c>
      <c r="C29" s="22">
        <v>0.319994</v>
      </c>
      <c r="D29" s="22">
        <v>0.39999499999999999</v>
      </c>
      <c r="F29" s="17"/>
    </row>
    <row r="30" spans="1:6">
      <c r="A30" s="9" t="s">
        <v>15</v>
      </c>
      <c r="B30" s="10" t="s">
        <v>0</v>
      </c>
      <c r="C30" s="23"/>
      <c r="D30" s="23"/>
    </row>
    <row r="31" spans="1:6" ht="15" customHeight="1">
      <c r="A31" s="11" t="s">
        <v>9</v>
      </c>
      <c r="B31" s="12" t="s">
        <v>6</v>
      </c>
      <c r="C31" s="24">
        <v>6609.658545868132</v>
      </c>
      <c r="D31" s="24">
        <v>6610.1114211771892</v>
      </c>
    </row>
    <row r="32" spans="1:6">
      <c r="A32" s="13" t="s">
        <v>2</v>
      </c>
      <c r="B32" s="14" t="s">
        <v>6</v>
      </c>
      <c r="C32" s="25">
        <v>42180.89850000001</v>
      </c>
      <c r="D32" s="25">
        <v>39736.619899999998</v>
      </c>
    </row>
    <row r="33" spans="1:8">
      <c r="A33" s="13" t="s">
        <v>3</v>
      </c>
      <c r="B33" s="14" t="s">
        <v>6</v>
      </c>
      <c r="C33" s="26">
        <v>58841.504140595447</v>
      </c>
      <c r="D33" s="26">
        <v>59596.379451633387</v>
      </c>
    </row>
    <row r="34" spans="1:8">
      <c r="A34" s="9" t="s">
        <v>17</v>
      </c>
      <c r="B34" s="10" t="s">
        <v>0</v>
      </c>
      <c r="C34" s="28"/>
      <c r="D34" s="28"/>
    </row>
    <row r="35" spans="1:8">
      <c r="A35" s="13" t="s">
        <v>10</v>
      </c>
      <c r="B35" s="14" t="s">
        <v>6</v>
      </c>
      <c r="C35" s="26">
        <v>43057.224679200001</v>
      </c>
      <c r="D35" s="26">
        <v>40659.924515540006</v>
      </c>
      <c r="F35" s="17"/>
    </row>
    <row r="36" spans="1:8">
      <c r="A36" s="13" t="s">
        <v>7</v>
      </c>
      <c r="B36" s="14" t="s">
        <v>6</v>
      </c>
      <c r="C36" s="26">
        <v>64574.836507403561</v>
      </c>
      <c r="D36" s="26">
        <v>65283.186256681176</v>
      </c>
    </row>
    <row r="37" spans="1:8">
      <c r="A37" s="9" t="s">
        <v>18</v>
      </c>
      <c r="B37" s="10" t="s">
        <v>0</v>
      </c>
      <c r="C37" s="28"/>
      <c r="D37" s="28"/>
    </row>
    <row r="38" spans="1:8">
      <c r="A38" s="13" t="s">
        <v>4</v>
      </c>
      <c r="B38" s="14" t="s">
        <v>6</v>
      </c>
      <c r="C38" s="26">
        <v>43054.458566923706</v>
      </c>
      <c r="D38" s="26">
        <v>40656.365054634007</v>
      </c>
    </row>
    <row r="39" spans="1:8">
      <c r="A39" s="13" t="s">
        <v>5</v>
      </c>
      <c r="B39" s="14" t="s">
        <v>6</v>
      </c>
      <c r="C39" s="26">
        <v>64577.602619426856</v>
      </c>
      <c r="D39" s="26">
        <v>65286.745717587459</v>
      </c>
    </row>
    <row r="40" spans="1:8">
      <c r="A40" s="9" t="s">
        <v>22</v>
      </c>
      <c r="B40" s="10" t="s">
        <v>0</v>
      </c>
      <c r="C40" s="29"/>
      <c r="D40" s="29"/>
    </row>
    <row r="41" spans="1:8">
      <c r="A41" s="16" t="s">
        <v>19</v>
      </c>
      <c r="B41" s="15" t="s">
        <v>6</v>
      </c>
      <c r="C41" s="27">
        <f>C42+C43+C44</f>
        <v>33926.465293853355</v>
      </c>
      <c r="D41" s="27">
        <f>D42+D43+D44</f>
        <v>31485.837037364676</v>
      </c>
      <c r="H41" s="17"/>
    </row>
    <row r="42" spans="1:8">
      <c r="A42" s="13" t="s">
        <v>2</v>
      </c>
      <c r="B42" s="14" t="s">
        <v>6</v>
      </c>
      <c r="C42" s="30">
        <v>27582.493000000006</v>
      </c>
      <c r="D42" s="30">
        <v>25083.419599999997</v>
      </c>
    </row>
    <row r="43" spans="1:8" ht="12" customHeight="1">
      <c r="A43" s="13" t="s">
        <v>3</v>
      </c>
      <c r="B43" s="14" t="s">
        <v>6</v>
      </c>
      <c r="C43" s="26">
        <v>6343.9722938533505</v>
      </c>
      <c r="D43" s="26">
        <v>6402.4174373646783</v>
      </c>
      <c r="F43" s="17"/>
    </row>
    <row r="44" spans="1:8" ht="12" customHeight="1">
      <c r="A44" s="13" t="s">
        <v>40</v>
      </c>
      <c r="B44" s="14" t="s">
        <v>6</v>
      </c>
      <c r="C44" s="26"/>
      <c r="D44" s="26"/>
      <c r="F44" s="17"/>
    </row>
    <row r="45" spans="1:8">
      <c r="A45" s="16" t="s">
        <v>21</v>
      </c>
      <c r="B45" s="15" t="s">
        <v>6</v>
      </c>
      <c r="C45" s="27">
        <f>C46+C47+C48</f>
        <v>73705.595892610232</v>
      </c>
      <c r="D45" s="27">
        <f>D46+D47+D48</f>
        <v>74457.27373544591</v>
      </c>
      <c r="E45" s="17"/>
      <c r="F45" s="17"/>
    </row>
    <row r="46" spans="1:8">
      <c r="A46" s="13" t="s">
        <v>2</v>
      </c>
      <c r="B46" s="14" t="s">
        <v>6</v>
      </c>
      <c r="C46" s="26">
        <v>14598.405500000001</v>
      </c>
      <c r="D46" s="26">
        <v>14653.2003</v>
      </c>
      <c r="F46" s="17"/>
      <c r="G46" s="17"/>
    </row>
    <row r="47" spans="1:8">
      <c r="A47" s="13" t="s">
        <v>3</v>
      </c>
      <c r="B47" s="14" t="s">
        <v>6</v>
      </c>
      <c r="C47" s="26">
        <v>52497.531846742095</v>
      </c>
      <c r="D47" s="26">
        <v>53193.962014268713</v>
      </c>
    </row>
    <row r="48" spans="1:8" ht="10.5" customHeight="1">
      <c r="A48" s="13" t="s">
        <v>9</v>
      </c>
      <c r="B48" s="14" t="s">
        <v>6</v>
      </c>
      <c r="C48" s="26">
        <v>6609.658545868132</v>
      </c>
      <c r="D48" s="26">
        <v>6610.1114211771892</v>
      </c>
    </row>
    <row r="49" spans="1:4" ht="16.5" hidden="1" customHeight="1">
      <c r="A49" s="21"/>
      <c r="B49" s="18"/>
      <c r="C49" s="33">
        <v>328000</v>
      </c>
      <c r="D49" s="33">
        <v>300421.342935558</v>
      </c>
    </row>
    <row r="50" spans="1:4" ht="9.9499999999999993" customHeight="1">
      <c r="A50" s="38"/>
      <c r="B50" s="18"/>
      <c r="C50" s="19"/>
      <c r="D50" s="19"/>
    </row>
    <row r="51" spans="1:4" ht="17.25" customHeight="1">
      <c r="A51" s="38" t="s">
        <v>49</v>
      </c>
      <c r="B51" s="18"/>
      <c r="C51" s="19"/>
      <c r="D51" s="19"/>
    </row>
    <row r="52" spans="1:4" ht="9.9499999999999993" customHeight="1">
      <c r="A52" s="38" t="s">
        <v>20</v>
      </c>
      <c r="B52" s="18"/>
      <c r="C52" s="40"/>
      <c r="D52" s="34"/>
    </row>
    <row r="53" spans="1:4">
      <c r="B53" s="4"/>
      <c r="C53" s="5"/>
      <c r="D53" s="5"/>
    </row>
    <row r="54" spans="1:4">
      <c r="C54" s="2"/>
      <c r="D54" s="2"/>
    </row>
    <row r="55" spans="1:4">
      <c r="C55" s="3"/>
      <c r="D55" s="2"/>
    </row>
    <row r="56" spans="1:4">
      <c r="C56" s="3"/>
      <c r="D56" s="2"/>
    </row>
    <row r="57" spans="1:4">
      <c r="C57" s="3"/>
      <c r="D57" s="2"/>
    </row>
    <row r="58" spans="1:4">
      <c r="C58" s="3"/>
    </row>
    <row r="59" spans="1:4">
      <c r="C59" s="2"/>
    </row>
    <row r="62" spans="1:4">
      <c r="C62" s="2"/>
      <c r="D62" s="2"/>
    </row>
  </sheetData>
  <mergeCells count="1">
    <mergeCell ref="A1:D2"/>
  </mergeCells>
  <phoneticPr fontId="3" type="noConversion"/>
  <conditionalFormatting sqref="C32">
    <cfRule type="expression" dxfId="9" priority="35" stopIfTrue="1">
      <formula>FIND("4.",A30)=1</formula>
    </cfRule>
  </conditionalFormatting>
  <conditionalFormatting sqref="C32">
    <cfRule type="expression" dxfId="8" priority="34" stopIfTrue="1">
      <formula>FIND("Total",A30)=1</formula>
    </cfRule>
  </conditionalFormatting>
  <conditionalFormatting sqref="C32">
    <cfRule type="expression" dxfId="7" priority="31" stopIfTrue="1">
      <formula>FIND("1",A30)=1</formula>
    </cfRule>
    <cfRule type="expression" dxfId="6" priority="32" stopIfTrue="1">
      <formula>FIND("2",A30)=1</formula>
    </cfRule>
    <cfRule type="expression" dxfId="5" priority="33" stopIfTrue="1">
      <formula>FIND("3.",A30)=1</formula>
    </cfRule>
  </conditionalFormatting>
  <conditionalFormatting sqref="D32">
    <cfRule type="expression" dxfId="4" priority="5" stopIfTrue="1">
      <formula>FIND("4.",B30)=1</formula>
    </cfRule>
  </conditionalFormatting>
  <conditionalFormatting sqref="D32">
    <cfRule type="expression" dxfId="3" priority="4" stopIfTrue="1">
      <formula>FIND("Total",B30)=1</formula>
    </cfRule>
  </conditionalFormatting>
  <conditionalFormatting sqref="D32">
    <cfRule type="expression" dxfId="2" priority="1" stopIfTrue="1">
      <formula>FIND("1",B30)=1</formula>
    </cfRule>
    <cfRule type="expression" dxfId="1" priority="2" stopIfTrue="1">
      <formula>FIND("2",B30)=1</formula>
    </cfRule>
    <cfRule type="expression" dxfId="0" priority="3" stopIfTrue="1">
      <formula>FIND("3.",B30)=1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 2024</vt:lpstr>
      <vt:lpstr>'31 martie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2024-01-17T06:39:37Z</cp:lastPrinted>
  <dcterms:created xsi:type="dcterms:W3CDTF">1996-10-14T23:33:28Z</dcterms:created>
  <dcterms:modified xsi:type="dcterms:W3CDTF">2024-09-05T08:20:07Z</dcterms:modified>
</cp:coreProperties>
</file>