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 MF\SAR\01\SDDS\SDDS plus\2022\Q1 2022\publicare MF\"/>
    </mc:Choice>
  </mc:AlternateContent>
  <bookViews>
    <workbookView xWindow="0" yWindow="0" windowWidth="19785" windowHeight="9210"/>
  </bookViews>
  <sheets>
    <sheet name="31.03.2022" sheetId="6" r:id="rId1"/>
  </sheets>
  <definedNames>
    <definedName name="_xlnm.Print_Area" localSheetId="0">'31.03.2022'!$A$1:$D$25</definedName>
    <definedName name="Query_from_dms1" localSheetId="0">'31.03.2022'!$A$7:$H$41</definedName>
  </definedNames>
  <calcPr calcId="162913" iterateCount="1000"/>
</workbook>
</file>

<file path=xl/calcChain.xml><?xml version="1.0" encoding="utf-8"?>
<calcChain xmlns="http://schemas.openxmlformats.org/spreadsheetml/2006/main">
  <c r="C17" i="6" l="1"/>
  <c r="C21" i="6" l="1"/>
  <c r="D23" i="6" l="1"/>
  <c r="D22" i="6"/>
  <c r="D21" i="6" s="1"/>
  <c r="D20" i="6" l="1"/>
  <c r="C6" i="6" l="1"/>
  <c r="D9" i="6" l="1"/>
  <c r="D8" i="6"/>
  <c r="D7" i="6"/>
  <c r="B6" i="6"/>
  <c r="D6" i="6" l="1"/>
  <c r="B21" i="6"/>
  <c r="D19" i="6"/>
  <c r="C19" i="6"/>
  <c r="B19" i="6"/>
  <c r="D18" i="6"/>
  <c r="D17" i="6" s="1"/>
  <c r="B17" i="6"/>
  <c r="D16" i="6"/>
  <c r="D15" i="6" s="1"/>
  <c r="C15" i="6"/>
  <c r="B15" i="6"/>
  <c r="D14" i="6"/>
  <c r="D13" i="6" s="1"/>
  <c r="B13" i="6"/>
  <c r="D11" i="6"/>
  <c r="D10" i="6" s="1"/>
  <c r="C10" i="6"/>
  <c r="B10" i="6"/>
  <c r="C12" i="6" l="1"/>
  <c r="C24" i="6" s="1"/>
  <c r="D12" i="6"/>
  <c r="D24" i="6" s="1"/>
  <c r="B12" i="6"/>
  <c r="B24" i="6" s="1"/>
</calcChain>
</file>

<file path=xl/sharedStrings.xml><?xml version="1.0" encoding="utf-8"?>
<sst xmlns="http://schemas.openxmlformats.org/spreadsheetml/2006/main" count="27" uniqueCount="21">
  <si>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</si>
  <si>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</si>
  <si>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</si>
  <si>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</si>
  <si>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</si>
  <si>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</si>
  <si>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</si>
  <si>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</si>
  <si>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</si>
  <si>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</si>
  <si>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</si>
  <si>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</si>
  <si>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</si>
  <si>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</si>
  <si>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       - Imprumuturi*:</t>
  </si>
  <si>
    <t xml:space="preserve">Soldul datoriei sectorului public (pe tipuri de datorie și instrumente) </t>
  </si>
  <si>
    <t>3. Datoria directă a intreprinderilor, sectorul public:</t>
  </si>
  <si>
    <t>4. Datoria directă a UAT: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</si>
  <si>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</si>
  <si>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</si>
  <si>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la situaţia din 31.03.2022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</si>
</sst>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1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A4" zoomScale="90" zoomScaleNormal="90" workbookViewId="0">
      <selection activeCell="G17" sqref="G17"/>
    </sheetView>
  </sheetViews>
  <sheetFormatPr defaultRowHeight="12.75"/>
  <cols>
    <col min="1" max="1" width="46.42578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15</v>
      </c>
      <c r="B1" s="29"/>
      <c r="C1" s="29"/>
      <c r="D1" s="29"/>
    </row>
    <row r="2" spans="1:8" ht="18">
      <c r="A2" s="30" t="s">
        <v>20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18</v>
      </c>
      <c r="B6" s="17">
        <f>B7+B8+B9</f>
        <v>46564.985328630624</v>
      </c>
      <c r="C6" s="17">
        <f>C7+C8+C9</f>
        <v>32196.113000000005</v>
      </c>
      <c r="D6" s="18">
        <f>D7+D8+D9</f>
        <v>78761.098328630629</v>
      </c>
      <c r="E6" s="12"/>
    </row>
    <row r="7" spans="1:8" ht="18" customHeight="1">
      <c r="A7" s="16" t="s">
        <v>4</v>
      </c>
      <c r="B7" s="19">
        <v>39391.157364829196</v>
      </c>
      <c r="C7" s="20">
        <v>0</v>
      </c>
      <c r="D7" s="21">
        <f>C7+B7</f>
        <v>39391.157364829196</v>
      </c>
      <c r="E7" s="10"/>
      <c r="F7" s="1"/>
      <c r="G7" s="1"/>
      <c r="H7" s="1"/>
    </row>
    <row r="8" spans="1:8" ht="18" customHeight="1">
      <c r="A8" s="16" t="s">
        <v>11</v>
      </c>
      <c r="B8" s="19">
        <v>7173.8279638014264</v>
      </c>
      <c r="C8" s="22">
        <v>0</v>
      </c>
      <c r="D8" s="21">
        <f>C8+B8</f>
        <v>7173.8279638014264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32196.113000000005</v>
      </c>
      <c r="D9" s="24">
        <f>C9+B9</f>
        <v>32196.113000000005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1560.341278115</v>
      </c>
      <c r="C10" s="24">
        <f t="shared" ref="C10" si="0">C11</f>
        <v>0</v>
      </c>
      <c r="D10" s="24">
        <f>D11</f>
        <v>1560.341278115</v>
      </c>
      <c r="E10" s="10"/>
      <c r="F10" s="1"/>
      <c r="G10" s="1"/>
      <c r="H10" s="1"/>
    </row>
    <row r="11" spans="1:8" ht="18" customHeight="1">
      <c r="A11" s="13" t="s">
        <v>4</v>
      </c>
      <c r="B11" s="24">
        <v>1560.341278115</v>
      </c>
      <c r="C11" s="24">
        <v>0</v>
      </c>
      <c r="D11" s="24">
        <f>C11+B11</f>
        <v>1560.341278115</v>
      </c>
      <c r="E11" s="10"/>
      <c r="F11" s="1"/>
      <c r="G11" s="1"/>
      <c r="H11" s="1"/>
    </row>
    <row r="12" spans="1:8" ht="18" customHeight="1">
      <c r="A12" s="13" t="s">
        <v>16</v>
      </c>
      <c r="B12" s="24">
        <f>B13+B15+B17+B19</f>
        <v>577.91167145400004</v>
      </c>
      <c r="C12" s="24">
        <f>C13+C15+C17+C19</f>
        <v>732.28682994700011</v>
      </c>
      <c r="D12" s="24">
        <f>D13+D15+D17+D19</f>
        <v>1310.1985014010002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v>180.927384292</v>
      </c>
      <c r="D13" s="25">
        <f>D14</f>
        <v>180.927384292</v>
      </c>
      <c r="E13" s="10"/>
      <c r="F13" s="1"/>
      <c r="G13" s="1"/>
      <c r="H13" s="1"/>
    </row>
    <row r="14" spans="1:8" s="1" customFormat="1" ht="18" customHeight="1">
      <c r="A14" s="13" t="s">
        <v>14</v>
      </c>
      <c r="B14" s="24">
        <v>0</v>
      </c>
      <c r="C14" s="24">
        <v>180.927384292</v>
      </c>
      <c r="D14" s="25">
        <f>B14+C14</f>
        <v>180.927384292</v>
      </c>
      <c r="E14" s="10"/>
    </row>
    <row r="15" spans="1:8" ht="18" customHeight="1">
      <c r="A15" s="13" t="s">
        <v>7</v>
      </c>
      <c r="B15" s="26">
        <f>B16</f>
        <v>12.490839357</v>
      </c>
      <c r="C15" s="22">
        <f t="shared" ref="C15" si="1">C16</f>
        <v>510.90683393500001</v>
      </c>
      <c r="D15" s="22">
        <f>D16</f>
        <v>523.39767329200004</v>
      </c>
      <c r="E15" s="10"/>
      <c r="F15" s="1"/>
      <c r="G15" s="1"/>
      <c r="H15" s="1"/>
    </row>
    <row r="16" spans="1:8" s="1" customFormat="1" ht="18" customHeight="1">
      <c r="A16" s="13" t="s">
        <v>14</v>
      </c>
      <c r="B16" s="24">
        <v>12.490839357</v>
      </c>
      <c r="C16" s="23">
        <v>510.90683393500001</v>
      </c>
      <c r="D16" s="23">
        <f>C16+B16</f>
        <v>523.39767329200004</v>
      </c>
      <c r="E16" s="10"/>
    </row>
    <row r="17" spans="1:9" ht="18" customHeight="1">
      <c r="A17" s="13" t="s">
        <v>8</v>
      </c>
      <c r="B17" s="24">
        <f>B18</f>
        <v>519.76719723300005</v>
      </c>
      <c r="C17" s="25">
        <f>C18</f>
        <v>0</v>
      </c>
      <c r="D17" s="25">
        <f t="shared" ref="D17" si="2">D18</f>
        <v>519.76719723300005</v>
      </c>
      <c r="E17" s="10"/>
      <c r="F17" s="1"/>
      <c r="G17" s="1"/>
      <c r="H17" s="1"/>
    </row>
    <row r="18" spans="1:9" ht="18" customHeight="1">
      <c r="A18" s="13" t="s">
        <v>14</v>
      </c>
      <c r="B18" s="24">
        <v>519.76719723300005</v>
      </c>
      <c r="C18" s="25">
        <v>0</v>
      </c>
      <c r="D18" s="25">
        <f>C18+B18</f>
        <v>519.76719723300005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45.653634863999997</v>
      </c>
      <c r="C19" s="22">
        <f t="shared" ref="C19:D19" si="3">C20</f>
        <v>40.45261172</v>
      </c>
      <c r="D19" s="22">
        <f t="shared" si="3"/>
        <v>86.10624658399999</v>
      </c>
      <c r="E19" s="10"/>
      <c r="F19" s="1"/>
      <c r="G19" s="1"/>
      <c r="H19" s="1"/>
      <c r="I19" s="27"/>
    </row>
    <row r="20" spans="1:9" s="1" customFormat="1" ht="18" customHeight="1">
      <c r="A20" s="13" t="s">
        <v>14</v>
      </c>
      <c r="B20" s="24">
        <v>45.653634863999997</v>
      </c>
      <c r="C20" s="23">
        <v>40.45261172</v>
      </c>
      <c r="D20" s="23">
        <f>C20+B20</f>
        <v>86.10624658399999</v>
      </c>
      <c r="E20" s="10"/>
    </row>
    <row r="21" spans="1:9" ht="18" customHeight="1">
      <c r="A21" s="13" t="s">
        <v>17</v>
      </c>
      <c r="B21" s="24">
        <f>B22</f>
        <v>360.94920547800001</v>
      </c>
      <c r="C21" s="24">
        <f>C22+C23</f>
        <v>706.63202699999999</v>
      </c>
      <c r="D21" s="24">
        <f>D22+D23</f>
        <v>1067.5812324779999</v>
      </c>
      <c r="E21" s="10"/>
      <c r="F21" s="1"/>
      <c r="G21" s="1"/>
      <c r="H21" s="1"/>
    </row>
    <row r="22" spans="1:9" ht="18" customHeight="1">
      <c r="A22" s="13" t="s">
        <v>14</v>
      </c>
      <c r="B22" s="24">
        <v>360.94920547800001</v>
      </c>
      <c r="C22" s="24">
        <v>699.13202699999999</v>
      </c>
      <c r="D22" s="24">
        <f>C22+B22</f>
        <v>1060.0812324779999</v>
      </c>
      <c r="E22" s="10"/>
      <c r="F22" s="1"/>
      <c r="G22" s="1"/>
      <c r="H22" s="1"/>
    </row>
    <row r="23" spans="1:9" ht="18" customHeight="1">
      <c r="A23" s="13" t="s">
        <v>13</v>
      </c>
      <c r="B23" s="24"/>
      <c r="C23" s="24">
        <v>7.5</v>
      </c>
      <c r="D23" s="24">
        <f>C23+B23</f>
        <v>7.5</v>
      </c>
      <c r="E23" s="10"/>
      <c r="F23" s="1"/>
      <c r="G23" s="1"/>
      <c r="H23" s="1"/>
    </row>
    <row r="24" spans="1:9" ht="18.75" customHeight="1">
      <c r="A24" s="13" t="s">
        <v>10</v>
      </c>
      <c r="B24" s="24">
        <f>B21+B12+B10+B6</f>
        <v>49064.187483677626</v>
      </c>
      <c r="C24" s="24">
        <f t="shared" ref="C24" si="4">C21+C12+C10+C6</f>
        <v>33635.031856947004</v>
      </c>
      <c r="D24" s="24">
        <f>D21+D12+D10+D6</f>
        <v>82699.219340624622</v>
      </c>
      <c r="E24" s="10"/>
      <c r="F24" s="1"/>
      <c r="G24" s="1"/>
      <c r="H24" s="1"/>
    </row>
    <row r="25" spans="1:9" ht="41.25" customHeight="1">
      <c r="A25" s="33" t="s">
        <v>19</v>
      </c>
      <c r="B25" s="33"/>
      <c r="C25" s="33"/>
      <c r="D25" s="33"/>
      <c r="E25" s="15"/>
      <c r="F25" s="1"/>
      <c r="G25" s="1"/>
      <c r="H25" s="1"/>
    </row>
    <row r="26" spans="1:9" ht="32.25" customHeight="1">
      <c r="A26" s="34"/>
      <c r="B26" s="34"/>
      <c r="C26" s="34"/>
      <c r="D26" s="34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0"/>
      <c r="B29" s="11"/>
      <c r="C29" s="11"/>
      <c r="D29" s="11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6.75" customHeight="1"/>
  </sheetData>
  <mergeCells count="5">
    <mergeCell ref="A1:D1"/>
    <mergeCell ref="A2:D2"/>
    <mergeCell ref="B4:C4"/>
    <mergeCell ref="A25:D25"/>
    <mergeCell ref="A26:D26"/>
  </mergeCells>
  <conditionalFormatting sqref="A24:B24 D24">
    <cfRule type="expression" dxfId="113" priority="173" stopIfTrue="1">
      <formula>FIND("4.",A24)=1</formula>
    </cfRule>
  </conditionalFormatting>
  <conditionalFormatting sqref="B24 D24">
    <cfRule type="expression" dxfId="112" priority="174" stopIfTrue="1">
      <formula>FIND("4.",A24)=1</formula>
    </cfRule>
  </conditionalFormatting>
  <conditionalFormatting sqref="D24">
    <cfRule type="expression" dxfId="111" priority="176" stopIfTrue="1">
      <formula>FIND("4.",A24)=1</formula>
    </cfRule>
  </conditionalFormatting>
  <conditionalFormatting sqref="A24:B24 D24">
    <cfRule type="expression" dxfId="110" priority="177" stopIfTrue="1">
      <formula>FIND("Total",A24)=1</formula>
    </cfRule>
  </conditionalFormatting>
  <conditionalFormatting sqref="B24 D24 B27">
    <cfRule type="expression" dxfId="109" priority="178" stopIfTrue="1">
      <formula>FIND("Total",A24)=1</formula>
    </cfRule>
  </conditionalFormatting>
  <conditionalFormatting sqref="C27">
    <cfRule type="expression" dxfId="108" priority="179" stopIfTrue="1">
      <formula>FIND("Total",A27)=1</formula>
    </cfRule>
  </conditionalFormatting>
  <conditionalFormatting sqref="D24 D27">
    <cfRule type="expression" dxfId="107" priority="180" stopIfTrue="1">
      <formula>FIND("Total",A24)=1</formula>
    </cfRule>
  </conditionalFormatting>
  <conditionalFormatting sqref="B24 D24 B27:B33">
    <cfRule type="expression" dxfId="106" priority="161" stopIfTrue="1">
      <formula>FIND("1",A24)=1</formula>
    </cfRule>
    <cfRule type="expression" dxfId="105" priority="162" stopIfTrue="1">
      <formula>FIND("2",A24)=1</formula>
    </cfRule>
    <cfRule type="expression" dxfId="104" priority="163" stopIfTrue="1">
      <formula>FIND("3.",A24)=1</formula>
    </cfRule>
  </conditionalFormatting>
  <conditionalFormatting sqref="C27:C33">
    <cfRule type="expression" dxfId="103" priority="164" stopIfTrue="1">
      <formula>FIND("1",A27)=1</formula>
    </cfRule>
    <cfRule type="expression" dxfId="102" priority="165" stopIfTrue="1">
      <formula>FIND("2",A27)=1</formula>
    </cfRule>
    <cfRule type="expression" dxfId="101" priority="166" stopIfTrue="1">
      <formula>FIND("3.",A27)=1</formula>
    </cfRule>
  </conditionalFormatting>
  <conditionalFormatting sqref="D24 D27:D33">
    <cfRule type="expression" dxfId="100" priority="167" stopIfTrue="1">
      <formula>FIND("1",A24)=1</formula>
    </cfRule>
    <cfRule type="expression" dxfId="99" priority="168" stopIfTrue="1">
      <formula>FIND("2",A24)=1</formula>
    </cfRule>
    <cfRule type="expression" dxfId="98" priority="169" stopIfTrue="1">
      <formula>FIND("3.",A24)=1</formula>
    </cfRule>
  </conditionalFormatting>
  <conditionalFormatting sqref="A29:A33 A24:B24 D24">
    <cfRule type="expression" dxfId="97" priority="170" stopIfTrue="1">
      <formula>FIND("1",A24)=1</formula>
    </cfRule>
    <cfRule type="expression" dxfId="96" priority="171" stopIfTrue="1">
      <formula>FIND("2",A24)=1</formula>
    </cfRule>
    <cfRule type="expression" dxfId="95" priority="172" stopIfTrue="1">
      <formula>FIND("3.",A24)=1</formula>
    </cfRule>
  </conditionalFormatting>
  <conditionalFormatting sqref="D24">
    <cfRule type="expression" dxfId="94" priority="160" stopIfTrue="1">
      <formula>FIND("4.",B24)=1</formula>
    </cfRule>
  </conditionalFormatting>
  <conditionalFormatting sqref="D24">
    <cfRule type="expression" dxfId="93" priority="159" stopIfTrue="1">
      <formula>FIND("Total",B24)=1</formula>
    </cfRule>
  </conditionalFormatting>
  <conditionalFormatting sqref="D24">
    <cfRule type="expression" dxfId="92" priority="156" stopIfTrue="1">
      <formula>FIND("1",B24)=1</formula>
    </cfRule>
    <cfRule type="expression" dxfId="91" priority="157" stopIfTrue="1">
      <formula>FIND("2",B24)=1</formula>
    </cfRule>
    <cfRule type="expression" dxfId="90" priority="158" stopIfTrue="1">
      <formula>FIND("3.",B24)=1</formula>
    </cfRule>
  </conditionalFormatting>
  <conditionalFormatting sqref="B24">
    <cfRule type="expression" dxfId="89" priority="155" stopIfTrue="1">
      <formula>FIND("4.",XFD24)=1</formula>
    </cfRule>
  </conditionalFormatting>
  <conditionalFormatting sqref="B24">
    <cfRule type="expression" dxfId="88" priority="154" stopIfTrue="1">
      <formula>FIND("Total",XFD24)=1</formula>
    </cfRule>
  </conditionalFormatting>
  <conditionalFormatting sqref="B24">
    <cfRule type="expression" dxfId="87" priority="151" stopIfTrue="1">
      <formula>FIND("1",XFD24)=1</formula>
    </cfRule>
    <cfRule type="expression" dxfId="86" priority="152" stopIfTrue="1">
      <formula>FIND("2",XFD24)=1</formula>
    </cfRule>
    <cfRule type="expression" dxfId="85" priority="153" stopIfTrue="1">
      <formula>FIND("3.",XFD24)=1</formula>
    </cfRule>
  </conditionalFormatting>
  <conditionalFormatting sqref="B24">
    <cfRule type="expression" dxfId="84" priority="150" stopIfTrue="1">
      <formula>FIND("4.",A24)=1</formula>
    </cfRule>
  </conditionalFormatting>
  <conditionalFormatting sqref="D24">
    <cfRule type="expression" dxfId="83" priority="148" stopIfTrue="1">
      <formula>FIND("4.",A24)=1</formula>
    </cfRule>
  </conditionalFormatting>
  <conditionalFormatting sqref="B24">
    <cfRule type="expression" dxfId="82" priority="147" stopIfTrue="1">
      <formula>FIND("Total",A24)=1</formula>
    </cfRule>
  </conditionalFormatting>
  <conditionalFormatting sqref="D24">
    <cfRule type="expression" dxfId="81" priority="145" stopIfTrue="1">
      <formula>FIND("Total",A24)=1</formula>
    </cfRule>
  </conditionalFormatting>
  <conditionalFormatting sqref="B24">
    <cfRule type="expression" dxfId="80" priority="142" stopIfTrue="1">
      <formula>FIND("1",A24)=1</formula>
    </cfRule>
    <cfRule type="expression" dxfId="79" priority="143" stopIfTrue="1">
      <formula>FIND("2",A24)=1</formula>
    </cfRule>
    <cfRule type="expression" dxfId="78" priority="144" stopIfTrue="1">
      <formula>FIND("3.",A24)=1</formula>
    </cfRule>
  </conditionalFormatting>
  <conditionalFormatting sqref="D24">
    <cfRule type="expression" dxfId="77" priority="136" stopIfTrue="1">
      <formula>FIND("1",A24)=1</formula>
    </cfRule>
    <cfRule type="expression" dxfId="76" priority="137" stopIfTrue="1">
      <formula>FIND("2",A24)=1</formula>
    </cfRule>
    <cfRule type="expression" dxfId="75" priority="138" stopIfTrue="1">
      <formula>FIND("3.",A24)=1</formula>
    </cfRule>
  </conditionalFormatting>
  <conditionalFormatting sqref="A25">
    <cfRule type="expression" dxfId="74" priority="135" stopIfTrue="1">
      <formula>FIND("4.",A25)=1</formula>
    </cfRule>
  </conditionalFormatting>
  <conditionalFormatting sqref="A25">
    <cfRule type="expression" dxfId="73" priority="134" stopIfTrue="1">
      <formula>FIND("Total",A25)=1</formula>
    </cfRule>
  </conditionalFormatting>
  <conditionalFormatting sqref="A25">
    <cfRule type="expression" dxfId="72" priority="131" stopIfTrue="1">
      <formula>FIND("1",A25)=1</formula>
    </cfRule>
    <cfRule type="expression" dxfId="71" priority="132" stopIfTrue="1">
      <formula>FIND("2",A25)=1</formula>
    </cfRule>
    <cfRule type="expression" dxfId="70" priority="133" stopIfTrue="1">
      <formula>FIND("3.",A25)=1</formula>
    </cfRule>
  </conditionalFormatting>
  <conditionalFormatting sqref="C24">
    <cfRule type="expression" dxfId="69" priority="115" stopIfTrue="1">
      <formula>FIND("4.",C24)=1</formula>
    </cfRule>
  </conditionalFormatting>
  <conditionalFormatting sqref="C24">
    <cfRule type="expression" dxfId="68" priority="116" stopIfTrue="1">
      <formula>FIND("4.",B24)=1</formula>
    </cfRule>
  </conditionalFormatting>
  <conditionalFormatting sqref="C24">
    <cfRule type="expression" dxfId="67" priority="118" stopIfTrue="1">
      <formula>FIND("Total",C24)=1</formula>
    </cfRule>
  </conditionalFormatting>
  <conditionalFormatting sqref="C24">
    <cfRule type="expression" dxfId="66" priority="119" stopIfTrue="1">
      <formula>FIND("Total",B24)=1</formula>
    </cfRule>
  </conditionalFormatting>
  <conditionalFormatting sqref="C24">
    <cfRule type="expression" dxfId="65" priority="106" stopIfTrue="1">
      <formula>FIND("1",B24)=1</formula>
    </cfRule>
    <cfRule type="expression" dxfId="64" priority="107" stopIfTrue="1">
      <formula>FIND("2",B24)=1</formula>
    </cfRule>
    <cfRule type="expression" dxfId="63" priority="108" stopIfTrue="1">
      <formula>FIND("3.",B24)=1</formula>
    </cfRule>
  </conditionalFormatting>
  <conditionalFormatting sqref="C24">
    <cfRule type="expression" dxfId="62" priority="112" stopIfTrue="1">
      <formula>FIND("1",C24)=1</formula>
    </cfRule>
    <cfRule type="expression" dxfId="61" priority="113" stopIfTrue="1">
      <formula>FIND("2",C24)=1</formula>
    </cfRule>
    <cfRule type="expression" dxfId="60" priority="114" stopIfTrue="1">
      <formula>FIND("3.",C24)=1</formula>
    </cfRule>
  </conditionalFormatting>
  <conditionalFormatting sqref="C24">
    <cfRule type="expression" dxfId="59" priority="105" stopIfTrue="1">
      <formula>FIND("4.",A24)=1</formula>
    </cfRule>
  </conditionalFormatting>
  <conditionalFormatting sqref="C24">
    <cfRule type="expression" dxfId="58" priority="104" stopIfTrue="1">
      <formula>FIND("Total",A24)=1</formula>
    </cfRule>
  </conditionalFormatting>
  <conditionalFormatting sqref="C24">
    <cfRule type="expression" dxfId="57" priority="101" stopIfTrue="1">
      <formula>FIND("1",A24)=1</formula>
    </cfRule>
    <cfRule type="expression" dxfId="56" priority="102" stopIfTrue="1">
      <formula>FIND("2",A24)=1</formula>
    </cfRule>
    <cfRule type="expression" dxfId="55" priority="103" stopIfTrue="1">
      <formula>FIND("3.",A24)=1</formula>
    </cfRule>
  </conditionalFormatting>
  <conditionalFormatting sqref="C24">
    <cfRule type="expression" dxfId="54" priority="100" stopIfTrue="1">
      <formula>FIND("4.",B24)=1</formula>
    </cfRule>
  </conditionalFormatting>
  <conditionalFormatting sqref="C24">
    <cfRule type="expression" dxfId="53" priority="99" stopIfTrue="1">
      <formula>FIND("Total",B24)=1</formula>
    </cfRule>
  </conditionalFormatting>
  <conditionalFormatting sqref="C24">
    <cfRule type="expression" dxfId="52" priority="96" stopIfTrue="1">
      <formula>FIND("1",B24)=1</formula>
    </cfRule>
    <cfRule type="expression" dxfId="51" priority="97" stopIfTrue="1">
      <formula>FIND("2",B24)=1</formula>
    </cfRule>
    <cfRule type="expression" dxfId="50" priority="98" stopIfTrue="1">
      <formula>FIND("3.",B24)=1</formula>
    </cfRule>
  </conditionalFormatting>
  <conditionalFormatting sqref="A6:A16 A18:A23">
    <cfRule type="expression" dxfId="49" priority="78" stopIfTrue="1">
      <formula>FIND("4.",A6)=1</formula>
    </cfRule>
  </conditionalFormatting>
  <conditionalFormatting sqref="C10:D10 C21:D21 C12:D12 B9:B16 B6:C6 B18:B23 C13:C14">
    <cfRule type="expression" dxfId="48" priority="79" stopIfTrue="1">
      <formula>FIND("4.",A6)=1</formula>
    </cfRule>
  </conditionalFormatting>
  <conditionalFormatting sqref="B6:D6 C8 C20:C23 C16 C18 C10:C14">
    <cfRule type="expression" dxfId="47" priority="80" stopIfTrue="1">
      <formula>FIND("4.",XFD6)=1</formula>
    </cfRule>
  </conditionalFormatting>
  <conditionalFormatting sqref="D20:D23 D6:D12 D16 D18 D14">
    <cfRule type="expression" dxfId="46" priority="81" stopIfTrue="1">
      <formula>FIND("4.",A6)=1</formula>
    </cfRule>
  </conditionalFormatting>
  <conditionalFormatting sqref="A6:A16 A18:A23">
    <cfRule type="expression" dxfId="45" priority="82" stopIfTrue="1">
      <formula>FIND("Total",A6)=1</formula>
    </cfRule>
  </conditionalFormatting>
  <conditionalFormatting sqref="C10:D10 C21:D21 C12:D12 B9:B16 B6:C6 B18:B23 C13:C14">
    <cfRule type="expression" dxfId="44" priority="83" stopIfTrue="1">
      <formula>FIND("Total",A6)=1</formula>
    </cfRule>
  </conditionalFormatting>
  <conditionalFormatting sqref="B6:D6 C8 C20:C23 C16 C18 C10:C14">
    <cfRule type="expression" dxfId="43" priority="84" stopIfTrue="1">
      <formula>FIND("Total",XFD6)=1</formula>
    </cfRule>
  </conditionalFormatting>
  <conditionalFormatting sqref="D20:D23 D6:D12 D16 D18 D14">
    <cfRule type="expression" dxfId="42" priority="85" stopIfTrue="1">
      <formula>FIND("Total",A6)=1</formula>
    </cfRule>
  </conditionalFormatting>
  <conditionalFormatting sqref="C10:D10 C21:D21 C12:D12 B9:B16 B6:C6 B18:B23 C13:C14">
    <cfRule type="expression" dxfId="41" priority="66" stopIfTrue="1">
      <formula>FIND("1",A6)=1</formula>
    </cfRule>
    <cfRule type="expression" dxfId="40" priority="67" stopIfTrue="1">
      <formula>FIND("2",A6)=1</formula>
    </cfRule>
    <cfRule type="expression" dxfId="39" priority="68" stopIfTrue="1">
      <formula>FIND("3.",A6)=1</formula>
    </cfRule>
  </conditionalFormatting>
  <conditionalFormatting sqref="B6:D6 C8 C20:C23 C16 C18 C10:C14">
    <cfRule type="expression" dxfId="38" priority="69" stopIfTrue="1">
      <formula>FIND("1",XFD6)=1</formula>
    </cfRule>
    <cfRule type="expression" dxfId="37" priority="70" stopIfTrue="1">
      <formula>FIND("2",XFD6)=1</formula>
    </cfRule>
    <cfRule type="expression" dxfId="36" priority="71" stopIfTrue="1">
      <formula>FIND("3.",XFD6)=1</formula>
    </cfRule>
  </conditionalFormatting>
  <conditionalFormatting sqref="D20:D23 D6:D12 D16 D18 D14">
    <cfRule type="expression" dxfId="35" priority="72" stopIfTrue="1">
      <formula>FIND("1",A6)=1</formula>
    </cfRule>
    <cfRule type="expression" dxfId="34" priority="73" stopIfTrue="1">
      <formula>FIND("2",A6)=1</formula>
    </cfRule>
    <cfRule type="expression" dxfId="33" priority="74" stopIfTrue="1">
      <formula>FIND("3.",A6)=1</formula>
    </cfRule>
  </conditionalFormatting>
  <conditionalFormatting sqref="A6:A16 A18:A23">
    <cfRule type="expression" dxfId="32" priority="75" stopIfTrue="1">
      <formula>FIND("1",A6)=1</formula>
    </cfRule>
    <cfRule type="expression" dxfId="31" priority="76" stopIfTrue="1">
      <formula>FIND("2",A6)=1</formula>
    </cfRule>
    <cfRule type="expression" dxfId="30" priority="77" stopIfTrue="1">
      <formula>FIND("3.",A6)=1</formula>
    </cfRule>
  </conditionalFormatting>
  <conditionalFormatting sqref="C9">
    <cfRule type="expression" dxfId="29" priority="86" stopIfTrue="1">
      <formula>FIND("4.",A7)=1</formula>
    </cfRule>
  </conditionalFormatting>
  <conditionalFormatting sqref="C9">
    <cfRule type="expression" dxfId="28" priority="87" stopIfTrue="1">
      <formula>FIND("Total",A7)=1</formula>
    </cfRule>
  </conditionalFormatting>
  <conditionalFormatting sqref="C9">
    <cfRule type="expression" dxfId="27" priority="88" stopIfTrue="1">
      <formula>FIND("1",A7)=1</formula>
    </cfRule>
    <cfRule type="expression" dxfId="26" priority="89" stopIfTrue="1">
      <formula>FIND("2",A7)=1</formula>
    </cfRule>
    <cfRule type="expression" dxfId="25" priority="90" stopIfTrue="1">
      <formula>FIND("3.",A7)=1</formula>
    </cfRule>
  </conditionalFormatting>
  <conditionalFormatting sqref="A17">
    <cfRule type="expression" dxfId="24" priority="33" stopIfTrue="1">
      <formula>FIND("4.",A17)=1</formula>
    </cfRule>
  </conditionalFormatting>
  <conditionalFormatting sqref="B17">
    <cfRule type="expression" dxfId="23" priority="34" stopIfTrue="1">
      <formula>FIND("4.",A17)=1</formula>
    </cfRule>
  </conditionalFormatting>
  <conditionalFormatting sqref="A17">
    <cfRule type="expression" dxfId="22" priority="37" stopIfTrue="1">
      <formula>FIND("Total",A17)=1</formula>
    </cfRule>
  </conditionalFormatting>
  <conditionalFormatting sqref="B17">
    <cfRule type="expression" dxfId="21" priority="38" stopIfTrue="1">
      <formula>FIND("Total",A17)=1</formula>
    </cfRule>
  </conditionalFormatting>
  <conditionalFormatting sqref="B17">
    <cfRule type="expression" dxfId="20" priority="21" stopIfTrue="1">
      <formula>FIND("1",A17)=1</formula>
    </cfRule>
    <cfRule type="expression" dxfId="19" priority="22" stopIfTrue="1">
      <formula>FIND("2",A17)=1</formula>
    </cfRule>
    <cfRule type="expression" dxfId="18" priority="23" stopIfTrue="1">
      <formula>FIND("3.",A17)=1</formula>
    </cfRule>
  </conditionalFormatting>
  <conditionalFormatting sqref="A17">
    <cfRule type="expression" dxfId="17" priority="30" stopIfTrue="1">
      <formula>FIND("1",A17)=1</formula>
    </cfRule>
    <cfRule type="expression" dxfId="16" priority="31" stopIfTrue="1">
      <formula>FIND("2",A17)=1</formula>
    </cfRule>
    <cfRule type="expression" dxfId="15" priority="32" stopIfTrue="1">
      <formula>FIND("3.",A17)=1</formula>
    </cfRule>
  </conditionalFormatting>
  <conditionalFormatting sqref="C17">
    <cfRule type="expression" dxfId="14" priority="19" stopIfTrue="1">
      <formula>FIND("4.",A17)=1</formula>
    </cfRule>
  </conditionalFormatting>
  <conditionalFormatting sqref="C17">
    <cfRule type="expression" dxfId="13" priority="20" stopIfTrue="1">
      <formula>FIND("Total",A17)=1</formula>
    </cfRule>
  </conditionalFormatting>
  <conditionalFormatting sqref="C17">
    <cfRule type="expression" dxfId="12" priority="16" stopIfTrue="1">
      <formula>FIND("1",A17)=1</formula>
    </cfRule>
    <cfRule type="expression" dxfId="11" priority="17" stopIfTrue="1">
      <formula>FIND("2",A17)=1</formula>
    </cfRule>
    <cfRule type="expression" dxfId="10" priority="18" stopIfTrue="1">
      <formula>FIND("3.",A17)=1</formula>
    </cfRule>
  </conditionalFormatting>
  <conditionalFormatting sqref="D17">
    <cfRule type="expression" dxfId="9" priority="9" stopIfTrue="1">
      <formula>FIND("4.",A17)=1</formula>
    </cfRule>
  </conditionalFormatting>
  <conditionalFormatting sqref="D17">
    <cfRule type="expression" dxfId="8" priority="10" stopIfTrue="1">
      <formula>FIND("Total",A17)=1</formula>
    </cfRule>
  </conditionalFormatting>
  <conditionalFormatting sqref="D17">
    <cfRule type="expression" dxfId="7" priority="6" stopIfTrue="1">
      <formula>FIND("1",A17)=1</formula>
    </cfRule>
    <cfRule type="expression" dxfId="6" priority="7" stopIfTrue="1">
      <formula>FIND("2",A17)=1</formula>
    </cfRule>
    <cfRule type="expression" dxfId="5" priority="8" stopIfTrue="1">
      <formula>FIND("3.",A17)=1</formula>
    </cfRule>
  </conditionalFormatting>
  <conditionalFormatting sqref="D13">
    <cfRule type="expression" dxfId="4" priority="4" stopIfTrue="1">
      <formula>FIND("4.",B13)=1</formula>
    </cfRule>
  </conditionalFormatting>
  <conditionalFormatting sqref="D13">
    <cfRule type="expression" dxfId="3" priority="5" stopIfTrue="1">
      <formula>FIND("Total",B13)=1</formula>
    </cfRule>
  </conditionalFormatting>
  <conditionalFormatting sqref="D13">
    <cfRule type="expression" dxfId="2" priority="1" stopIfTrue="1">
      <formula>FIND("1",B13)=1</formula>
    </cfRule>
    <cfRule type="expression" dxfId="1" priority="2" stopIfTrue="1">
      <formula>FIND("2",B13)=1</formula>
    </cfRule>
    <cfRule type="expression" dxfId="0" priority="3" stopIfTrue="1">
      <formula>FIND("3.",B13)=1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31.03.2022</vt:lpstr>
      <vt:lpstr>'31.03.2022'!Print_Area</vt:lpstr>
      <vt:lpstr>'31.03.2022'!Query_from_dms1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2022-06-30T13:17:53Z</dcterms:modified>
</cp:coreProperties>
</file>