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atorii Publice\SAR\01\Datoria sectorului public\2021\Q1 2021\"/>
    </mc:Choice>
  </mc:AlternateContent>
  <bookViews>
    <workbookView xWindow="-120" yWindow="-120" windowWidth="20730" windowHeight="11310"/>
  </bookViews>
  <sheets>
    <sheet name="31.03.2021" sheetId="6" r:id="rId1"/>
  </sheets>
  <definedNames>
    <definedName name="_xlnm.Print_Area" localSheetId="0">'31.03.2021'!$A$1:$D$24</definedName>
    <definedName name="Query_from_dms1" localSheetId="0">'31.03.2021'!$A$7:$H$40</definedName>
  </definedNames>
  <calcPr calcId="162913" iterateCount="1000"/>
</workbook>
</file>

<file path=xl/calcChain.xml><?xml version="1.0" encoding="utf-8"?>
<calcChain xmlns="http://schemas.openxmlformats.org/spreadsheetml/2006/main">
  <c r="D20" i="6" l="1"/>
  <c r="C6" i="6" l="1"/>
  <c r="D22" i="6" l="1"/>
  <c r="D21" i="6" s="1"/>
  <c r="D9" i="6"/>
  <c r="D8" i="6"/>
  <c r="D7" i="6"/>
  <c r="B6" i="6"/>
  <c r="D6" i="6" l="1"/>
  <c r="C21" i="6"/>
  <c r="B21" i="6"/>
  <c r="D19" i="6"/>
  <c r="C19" i="6"/>
  <c r="B19" i="6"/>
  <c r="D18" i="6"/>
  <c r="D17" i="6" s="1"/>
  <c r="C17" i="6"/>
  <c r="B17" i="6"/>
  <c r="D16" i="6"/>
  <c r="D15" i="6" s="1"/>
  <c r="C15" i="6"/>
  <c r="B15" i="6"/>
  <c r="D14" i="6"/>
  <c r="D13" i="6" s="1"/>
  <c r="C13" i="6"/>
  <c r="B13" i="6"/>
  <c r="D11" i="6"/>
  <c r="D10" i="6" s="1"/>
  <c r="C10" i="6"/>
  <c r="B10" i="6"/>
  <c r="C12" i="6" l="1"/>
  <c r="C23" i="6" s="1"/>
  <c r="D12" i="6"/>
  <c r="D23" i="6" s="1"/>
  <c r="B12" i="6"/>
  <c r="B23" i="6" s="1"/>
</calcChain>
</file>

<file path=xl/sharedStrings.xml><?xml version="1.0" encoding="utf-8"?>
<sst xmlns="http://schemas.openxmlformats.org/spreadsheetml/2006/main" count="27" uniqueCount="22">
  <si>
    <t>Tipul</t>
  </si>
  <si>
    <t>Externe</t>
  </si>
  <si>
    <t>Interne</t>
  </si>
  <si>
    <t>Total</t>
  </si>
  <si>
    <t xml:space="preserve">       - Imprumuturi:</t>
  </si>
  <si>
    <t>2. Datoria BNM:</t>
  </si>
  <si>
    <t xml:space="preserve">   3.1. Intreprinderile de Stat:</t>
  </si>
  <si>
    <t xml:space="preserve">   3.2. Intreprinderi, Statul&gt;50% cap.social:</t>
  </si>
  <si>
    <t xml:space="preserve">   3.3. Intreprinderi, UAT&gt;50% cap.social:</t>
  </si>
  <si>
    <t xml:space="preserve">   3.4. Intreprinderile Municipale:</t>
  </si>
  <si>
    <t>Total general:</t>
  </si>
  <si>
    <t xml:space="preserve">       - Alocare DST:</t>
  </si>
  <si>
    <t>Soldul</t>
  </si>
  <si>
    <t xml:space="preserve">       - Valori mobiliare de stat:</t>
  </si>
  <si>
    <t xml:space="preserve">       - Imprumuturi*:</t>
  </si>
  <si>
    <t xml:space="preserve">*În conformitate cu Legea nr. 419 din 22.12.2006 cu privire la datoria sectorului bublic, garanţiile de stat şi recreditarea de stat, Ministerul Finanţelor monitorizează datoria întreprinderilor de stat/municipale, a societăţilor comerciale cu capital integral sau majoritar public şi a unităţilor administrativ-teritoriale cu termenul original de scadenţă de un an şi mai mare </t>
  </si>
  <si>
    <t xml:space="preserve">Soldul datoriei sectorului public (pe tipuri de datorie și instrumente) </t>
  </si>
  <si>
    <t>3. Datoria directă a intreprinderilor, sectorul public:</t>
  </si>
  <si>
    <t>4. Datoria directă a UAT:</t>
  </si>
  <si>
    <r>
      <rPr>
        <vertAlign val="superscript"/>
        <sz val="10"/>
        <rFont val="Arial Cyr"/>
        <charset val="204"/>
      </rPr>
      <t>1</t>
    </r>
    <r>
      <rPr>
        <sz val="10"/>
        <rFont val="Arial Cyr"/>
        <charset val="204"/>
      </rPr>
      <t>Începînd cu 31.05.2020 soldul datoriei de stat interne se prezintă la valoarea nominală, în conformitate cu prevederile HG nr. 234/2020.</t>
    </r>
  </si>
  <si>
    <r>
      <t>1. Datoria de Stat</t>
    </r>
    <r>
      <rPr>
        <vertAlign val="superscript"/>
        <sz val="10"/>
        <rFont val="Arial Cyr"/>
        <charset val="204"/>
      </rPr>
      <t>1</t>
    </r>
    <r>
      <rPr>
        <sz val="10"/>
        <rFont val="Arial Cyr"/>
        <charset val="204"/>
      </rPr>
      <t>:</t>
    </r>
  </si>
  <si>
    <t>la situaţia din  31.03.2021  (mil. MDL)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</si>
</sst>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7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14"/>
      <name val="Arial Cyr"/>
      <charset val="204"/>
    </font>
    <font>
      <b/>
      <sz val="14"/>
      <name val="Arial Cyr"/>
      <charset val="238"/>
    </font>
    <font>
      <sz val="9"/>
      <name val="Tahoma"/>
      <family val="2"/>
      <charset val="204"/>
    </font>
    <font>
      <vertAlign val="superscript"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Fill="1"/>
    <xf numFmtId="0" fontId="2" fillId="2" borderId="1" xfId="0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right"/>
    </xf>
    <xf numFmtId="4" fontId="0" fillId="0" borderId="0" xfId="0" applyNumberFormat="1" applyFill="1" applyAlignment="1">
      <alignment horizontal="right"/>
    </xf>
    <xf numFmtId="0" fontId="0" fillId="2" borderId="3" xfId="0" applyFill="1" applyBorder="1" applyAlignment="1">
      <alignment horizontal="center"/>
    </xf>
    <xf numFmtId="4" fontId="0" fillId="2" borderId="3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/>
    <xf numFmtId="4" fontId="0" fillId="0" borderId="0" xfId="0" applyNumberFormat="1" applyFill="1" applyBorder="1" applyAlignment="1">
      <alignment horizontal="right"/>
    </xf>
    <xf numFmtId="0" fontId="0" fillId="0" borderId="0" xfId="0" applyBorder="1"/>
    <xf numFmtId="0" fontId="0" fillId="0" borderId="5" xfId="0" applyFill="1" applyBorder="1"/>
    <xf numFmtId="0" fontId="5" fillId="0" borderId="0" xfId="0" applyFont="1"/>
    <xf numFmtId="0" fontId="0" fillId="0" borderId="0" xfId="0" applyFill="1" applyBorder="1" applyAlignment="1">
      <alignment vertical="top" wrapText="1"/>
    </xf>
    <xf numFmtId="0" fontId="0" fillId="0" borderId="8" xfId="0" applyFill="1" applyBorder="1"/>
    <xf numFmtId="164" fontId="0" fillId="0" borderId="9" xfId="0" applyNumberFormat="1" applyFill="1" applyBorder="1" applyAlignment="1">
      <alignment horizontal="right"/>
    </xf>
    <xf numFmtId="164" fontId="0" fillId="0" borderId="5" xfId="0" applyNumberFormat="1" applyFill="1" applyBorder="1" applyAlignment="1">
      <alignment horizontal="right"/>
    </xf>
    <xf numFmtId="164" fontId="0" fillId="0" borderId="7" xfId="0" applyNumberFormat="1" applyBorder="1"/>
    <xf numFmtId="164" fontId="0" fillId="0" borderId="7" xfId="0" applyNumberFormat="1" applyBorder="1" applyAlignment="1">
      <alignment horizontal="right"/>
    </xf>
    <xf numFmtId="164" fontId="0" fillId="0" borderId="11" xfId="0" applyNumberFormat="1" applyFill="1" applyBorder="1"/>
    <xf numFmtId="164" fontId="0" fillId="0" borderId="7" xfId="0" applyNumberFormat="1" applyFill="1" applyBorder="1"/>
    <xf numFmtId="164" fontId="0" fillId="0" borderId="10" xfId="0" applyNumberFormat="1" applyFill="1" applyBorder="1"/>
    <xf numFmtId="164" fontId="0" fillId="0" borderId="5" xfId="0" applyNumberFormat="1" applyFill="1" applyBorder="1"/>
    <xf numFmtId="164" fontId="0" fillId="0" borderId="9" xfId="0" applyNumberFormat="1" applyFill="1" applyBorder="1"/>
    <xf numFmtId="164" fontId="0" fillId="0" borderId="8" xfId="0" applyNumberFormat="1" applyFill="1" applyBorder="1"/>
    <xf numFmtId="164" fontId="0" fillId="0" borderId="0" xfId="0" applyNumberFormat="1"/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4" fontId="1" fillId="2" borderId="4" xfId="0" applyNumberFormat="1" applyFont="1" applyFill="1" applyBorder="1" applyAlignment="1">
      <alignment horizontal="center"/>
    </xf>
    <xf numFmtId="0" fontId="0" fillId="0" borderId="6" xfId="0" applyFill="1" applyBorder="1" applyAlignment="1">
      <alignment horizontal="left" vertical="top" wrapText="1"/>
    </xf>
    <xf numFmtId="0" fontId="0" fillId="0" borderId="0" xfId="0" applyFont="1" applyAlignment="1">
      <alignment horizontal="left" vertical="center" wrapText="1"/>
    </xf>
  </cellXfs>
  <cellStyles count="1">
    <cellStyle name="Normal" xfId="0" builtinId="0"/>
  </cellStyles>
  <dxfs count="109"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</dxfs>
  <tableStyles count="0" defaultTableStyle="TableStyleMedium9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tabSelected="1" zoomScale="90" zoomScaleNormal="90" workbookViewId="0">
      <selection activeCell="F10" sqref="F10"/>
    </sheetView>
  </sheetViews>
  <sheetFormatPr defaultRowHeight="12.75"/>
  <cols>
    <col min="1" max="1" width="46.42578125" customWidth="1"/>
    <col min="2" max="2" width="19.28515625" style="5" customWidth="1"/>
    <col min="3" max="3" width="19.85546875" style="5" customWidth="1"/>
    <col min="4" max="4" width="20.5703125" style="5" customWidth="1"/>
  </cols>
  <sheetData>
    <row r="1" spans="1:8" ht="18">
      <c r="A1" s="28" t="s">
        <v>16</v>
      </c>
      <c r="B1" s="29"/>
      <c r="C1" s="29"/>
      <c r="D1" s="29"/>
    </row>
    <row r="2" spans="1:8" ht="18">
      <c r="A2" s="30" t="s">
        <v>21</v>
      </c>
      <c r="B2" s="31"/>
      <c r="C2" s="31"/>
      <c r="D2" s="31"/>
    </row>
    <row r="3" spans="1:8" ht="13.5" thickBot="1"/>
    <row r="4" spans="1:8" s="9" customFormat="1" ht="13.5" thickBot="1">
      <c r="A4" s="7"/>
      <c r="B4" s="32" t="s">
        <v>12</v>
      </c>
      <c r="C4" s="32"/>
      <c r="D4" s="8"/>
    </row>
    <row r="5" spans="1:8" s="9" customFormat="1" ht="15">
      <c r="A5" s="2" t="s">
        <v>0</v>
      </c>
      <c r="B5" s="3" t="s">
        <v>1</v>
      </c>
      <c r="C5" s="3" t="s">
        <v>2</v>
      </c>
      <c r="D5" s="4" t="s">
        <v>3</v>
      </c>
    </row>
    <row r="6" spans="1:8" ht="14.25">
      <c r="A6" s="13" t="s">
        <v>20</v>
      </c>
      <c r="B6" s="17">
        <f>B7+B8+B9</f>
        <v>39415.379285836425</v>
      </c>
      <c r="C6" s="17">
        <f>C7+C8+C9</f>
        <v>31509.898700000002</v>
      </c>
      <c r="D6" s="18">
        <f>D7+D8+D9</f>
        <v>70925.277985836423</v>
      </c>
      <c r="E6" s="12"/>
    </row>
    <row r="7" spans="1:8" ht="18" customHeight="1">
      <c r="A7" s="16" t="s">
        <v>4</v>
      </c>
      <c r="B7" s="19">
        <v>36411.858511895538</v>
      </c>
      <c r="C7" s="20">
        <v>0</v>
      </c>
      <c r="D7" s="21">
        <f>C7+B7</f>
        <v>36411.858511895538</v>
      </c>
      <c r="E7" s="10"/>
      <c r="F7" s="1"/>
      <c r="G7" s="1"/>
      <c r="H7" s="1"/>
    </row>
    <row r="8" spans="1:8" ht="18" customHeight="1">
      <c r="A8" s="16" t="s">
        <v>11</v>
      </c>
      <c r="B8" s="19">
        <v>3003.5207739408893</v>
      </c>
      <c r="C8" s="22">
        <v>0</v>
      </c>
      <c r="D8" s="21">
        <f>C8+B8</f>
        <v>3003.5207739408893</v>
      </c>
      <c r="E8" s="10"/>
      <c r="F8" s="1"/>
      <c r="G8" s="1"/>
      <c r="H8" s="1"/>
    </row>
    <row r="9" spans="1:8" ht="18" customHeight="1">
      <c r="A9" s="13" t="s">
        <v>13</v>
      </c>
      <c r="B9" s="23">
        <v>0</v>
      </c>
      <c r="C9" s="23">
        <v>31509.898700000002</v>
      </c>
      <c r="D9" s="24">
        <f>C9+B9</f>
        <v>31509.898700000002</v>
      </c>
      <c r="E9" s="10"/>
      <c r="F9" s="1"/>
      <c r="G9" s="1"/>
      <c r="H9" s="1"/>
    </row>
    <row r="10" spans="1:8" ht="18" customHeight="1">
      <c r="A10" s="13" t="s">
        <v>5</v>
      </c>
      <c r="B10" s="24">
        <f>B11</f>
        <v>2271.5614527794596</v>
      </c>
      <c r="C10" s="24">
        <f t="shared" ref="C10" si="0">C11</f>
        <v>0</v>
      </c>
      <c r="D10" s="24">
        <f>D11</f>
        <v>2271.5614527794596</v>
      </c>
      <c r="E10" s="10"/>
      <c r="F10" s="1"/>
      <c r="G10" s="1"/>
      <c r="H10" s="1"/>
    </row>
    <row r="11" spans="1:8" ht="18" customHeight="1">
      <c r="A11" s="13" t="s">
        <v>4</v>
      </c>
      <c r="B11" s="24">
        <v>2271.5614527794596</v>
      </c>
      <c r="C11" s="24">
        <v>0</v>
      </c>
      <c r="D11" s="24">
        <f>C11+B11</f>
        <v>2271.5614527794596</v>
      </c>
      <c r="E11" s="10"/>
      <c r="F11" s="1"/>
      <c r="G11" s="1"/>
      <c r="H11" s="1"/>
    </row>
    <row r="12" spans="1:8" ht="18" customHeight="1">
      <c r="A12" s="13" t="s">
        <v>17</v>
      </c>
      <c r="B12" s="24">
        <f>B13+B15+B17+B19</f>
        <v>585.14287105800008</v>
      </c>
      <c r="C12" s="24">
        <f>C13+C15+C17+C19</f>
        <v>1225.142974527</v>
      </c>
      <c r="D12" s="24">
        <f>D13+D15+D17+D19</f>
        <v>1810.2858455849998</v>
      </c>
      <c r="E12" s="10"/>
      <c r="F12" s="1"/>
      <c r="G12" s="1"/>
      <c r="H12" s="1"/>
    </row>
    <row r="13" spans="1:8" ht="18" customHeight="1">
      <c r="A13" s="13" t="s">
        <v>6</v>
      </c>
      <c r="B13" s="24">
        <f>B14</f>
        <v>0</v>
      </c>
      <c r="C13" s="24">
        <f t="shared" ref="C13" si="1">C14</f>
        <v>548.249729118</v>
      </c>
      <c r="D13" s="24">
        <f>D14</f>
        <v>548.249729118</v>
      </c>
      <c r="E13" s="10"/>
      <c r="F13" s="1"/>
      <c r="G13" s="1"/>
      <c r="H13" s="1"/>
    </row>
    <row r="14" spans="1:8" s="1" customFormat="1" ht="18" customHeight="1">
      <c r="A14" s="13" t="s">
        <v>14</v>
      </c>
      <c r="B14" s="24">
        <v>0</v>
      </c>
      <c r="C14" s="25">
        <v>548.249729118</v>
      </c>
      <c r="D14" s="25">
        <f>B14+C14</f>
        <v>548.249729118</v>
      </c>
      <c r="E14" s="10"/>
    </row>
    <row r="15" spans="1:8" ht="18" customHeight="1">
      <c r="A15" s="13" t="s">
        <v>7</v>
      </c>
      <c r="B15" s="26">
        <f>B16</f>
        <v>21.1281</v>
      </c>
      <c r="C15" s="22">
        <f t="shared" ref="C15" si="2">C16</f>
        <v>632.16206248899994</v>
      </c>
      <c r="D15" s="22">
        <f>D16</f>
        <v>653.29016248899995</v>
      </c>
      <c r="E15" s="10"/>
      <c r="F15" s="1"/>
      <c r="G15" s="1"/>
      <c r="H15" s="1"/>
    </row>
    <row r="16" spans="1:8" s="1" customFormat="1" ht="18" customHeight="1">
      <c r="A16" s="13" t="s">
        <v>14</v>
      </c>
      <c r="B16" s="24">
        <v>21.1281</v>
      </c>
      <c r="C16" s="23">
        <v>632.16206248899994</v>
      </c>
      <c r="D16" s="23">
        <f>C16+B16</f>
        <v>653.29016248899995</v>
      </c>
      <c r="E16" s="10"/>
    </row>
    <row r="17" spans="1:9" ht="18" customHeight="1">
      <c r="A17" s="13" t="s">
        <v>8</v>
      </c>
      <c r="B17" s="24">
        <f>B18</f>
        <v>533.96318421800004</v>
      </c>
      <c r="C17" s="25">
        <f t="shared" ref="C17:D17" si="3">C18</f>
        <v>43.4</v>
      </c>
      <c r="D17" s="25">
        <f t="shared" si="3"/>
        <v>577.36318421800001</v>
      </c>
      <c r="E17" s="10"/>
      <c r="F17" s="1"/>
      <c r="G17" s="1"/>
      <c r="H17" s="1"/>
    </row>
    <row r="18" spans="1:9" ht="18" customHeight="1">
      <c r="A18" s="13" t="s">
        <v>14</v>
      </c>
      <c r="B18" s="24">
        <v>533.96318421800004</v>
      </c>
      <c r="C18" s="25">
        <v>43.4</v>
      </c>
      <c r="D18" s="25">
        <f>C18+B18</f>
        <v>577.36318421800001</v>
      </c>
      <c r="E18" s="10"/>
      <c r="F18" s="1"/>
      <c r="G18" s="1"/>
      <c r="H18" s="1"/>
    </row>
    <row r="19" spans="1:9" ht="18" customHeight="1">
      <c r="A19" s="13" t="s">
        <v>9</v>
      </c>
      <c r="B19" s="26">
        <f>B20</f>
        <v>30.051586839999999</v>
      </c>
      <c r="C19" s="22">
        <f t="shared" ref="C19:D19" si="4">C20</f>
        <v>1.3311829199999998</v>
      </c>
      <c r="D19" s="22">
        <f t="shared" si="4"/>
        <v>31.382769759999999</v>
      </c>
      <c r="E19" s="10"/>
      <c r="F19" s="1"/>
      <c r="G19" s="1"/>
      <c r="H19" s="1"/>
      <c r="I19" s="27"/>
    </row>
    <row r="20" spans="1:9" s="1" customFormat="1" ht="18" customHeight="1">
      <c r="A20" s="13" t="s">
        <v>14</v>
      </c>
      <c r="B20" s="24">
        <v>30.051586839999999</v>
      </c>
      <c r="C20" s="23">
        <v>1.3311829199999998</v>
      </c>
      <c r="D20" s="23">
        <f>C20+B20</f>
        <v>31.382769759999999</v>
      </c>
      <c r="E20" s="10"/>
    </row>
    <row r="21" spans="1:9" ht="18" customHeight="1">
      <c r="A21" s="13" t="s">
        <v>18</v>
      </c>
      <c r="B21" s="24">
        <f>B22</f>
        <v>231.16175206700001</v>
      </c>
      <c r="C21" s="24">
        <f t="shared" ref="C21" si="5">C22</f>
        <v>321.61652177999997</v>
      </c>
      <c r="D21" s="24">
        <f>D22</f>
        <v>552.77827384700004</v>
      </c>
      <c r="E21" s="10"/>
      <c r="F21" s="1"/>
      <c r="G21" s="1"/>
      <c r="H21" s="1"/>
    </row>
    <row r="22" spans="1:9" ht="18" customHeight="1">
      <c r="A22" s="13" t="s">
        <v>14</v>
      </c>
      <c r="B22" s="24">
        <v>231.16175206700001</v>
      </c>
      <c r="C22" s="24">
        <v>321.61652177999997</v>
      </c>
      <c r="D22" s="24">
        <f>C22+B22</f>
        <v>552.77827384700004</v>
      </c>
      <c r="E22" s="10"/>
      <c r="F22" s="1"/>
      <c r="G22" s="1"/>
      <c r="H22" s="1"/>
    </row>
    <row r="23" spans="1:9" ht="18.75" customHeight="1">
      <c r="A23" s="13" t="s">
        <v>10</v>
      </c>
      <c r="B23" s="24">
        <f>B21+B12+B10+B6</f>
        <v>42503.245361740883</v>
      </c>
      <c r="C23" s="24">
        <f t="shared" ref="C23" si="6">C21+C12+C10+C6</f>
        <v>33056.658196306998</v>
      </c>
      <c r="D23" s="24">
        <f>D21+D12+D10+D6</f>
        <v>75559.903558047881</v>
      </c>
      <c r="E23" s="10"/>
      <c r="F23" s="1"/>
      <c r="G23" s="1"/>
      <c r="H23" s="1"/>
    </row>
    <row r="24" spans="1:9" ht="41.25" customHeight="1">
      <c r="A24" s="33" t="s">
        <v>15</v>
      </c>
      <c r="B24" s="33"/>
      <c r="C24" s="33"/>
      <c r="D24" s="33"/>
      <c r="E24" s="15"/>
      <c r="F24" s="1"/>
      <c r="G24" s="1"/>
      <c r="H24" s="1"/>
    </row>
    <row r="25" spans="1:9" ht="32.25" customHeight="1">
      <c r="A25" s="34" t="s">
        <v>19</v>
      </c>
      <c r="B25" s="34"/>
      <c r="C25" s="34"/>
      <c r="D25" s="34"/>
      <c r="E25" s="1"/>
      <c r="F25" s="1"/>
      <c r="G25" s="1"/>
      <c r="H25" s="1"/>
    </row>
    <row r="26" spans="1:9" ht="32.25" customHeight="1">
      <c r="A26" s="14"/>
      <c r="B26" s="11"/>
      <c r="C26" s="11"/>
      <c r="D26" s="11"/>
      <c r="E26" s="1"/>
      <c r="F26" s="1"/>
      <c r="G26" s="1"/>
      <c r="H26" s="1"/>
    </row>
    <row r="27" spans="1:9" ht="32.25" customHeight="1">
      <c r="A27" s="14"/>
      <c r="B27" s="11"/>
      <c r="C27" s="11"/>
      <c r="D27" s="11"/>
      <c r="E27" s="1"/>
      <c r="F27" s="1"/>
      <c r="G27" s="1"/>
      <c r="H27" s="1"/>
    </row>
    <row r="28" spans="1:9" ht="32.25" customHeight="1">
      <c r="A28" s="10"/>
      <c r="B28" s="11"/>
      <c r="C28" s="11"/>
      <c r="D28" s="11"/>
      <c r="E28" s="1"/>
      <c r="F28" s="1"/>
      <c r="G28" s="1"/>
      <c r="H28" s="1"/>
    </row>
    <row r="29" spans="1:9" ht="32.25" customHeight="1">
      <c r="A29" s="1"/>
      <c r="B29" s="6"/>
      <c r="C29" s="6"/>
      <c r="D29" s="6"/>
      <c r="E29" s="1"/>
      <c r="F29" s="1"/>
      <c r="G29" s="1"/>
      <c r="H29" s="1"/>
    </row>
    <row r="30" spans="1:9" ht="32.25" customHeight="1">
      <c r="A30" s="1"/>
      <c r="B30" s="6"/>
      <c r="C30" s="6"/>
      <c r="D30" s="6"/>
      <c r="E30" s="1"/>
      <c r="F30" s="1"/>
      <c r="G30" s="1"/>
      <c r="H30" s="1"/>
    </row>
    <row r="31" spans="1:9" ht="32.25" customHeight="1">
      <c r="A31" s="1"/>
      <c r="B31" s="6"/>
      <c r="C31" s="6"/>
      <c r="D31" s="6"/>
      <c r="E31" s="1"/>
      <c r="F31" s="1"/>
      <c r="G31" s="1"/>
      <c r="H31" s="1"/>
    </row>
    <row r="32" spans="1:9" ht="32.25" customHeight="1">
      <c r="A32" s="1"/>
      <c r="B32" s="6"/>
      <c r="C32" s="6"/>
      <c r="D32" s="6"/>
      <c r="E32" s="1"/>
      <c r="F32" s="1"/>
      <c r="G32" s="1"/>
      <c r="H32" s="1"/>
    </row>
    <row r="33" spans="5:8" ht="32.25" customHeight="1">
      <c r="E33" s="1"/>
      <c r="F33" s="1"/>
      <c r="G33" s="1"/>
      <c r="H33" s="1"/>
    </row>
    <row r="34" spans="5:8" ht="32.25" customHeight="1">
      <c r="E34" s="1"/>
      <c r="F34" s="1"/>
      <c r="G34" s="1"/>
      <c r="H34" s="1"/>
    </row>
    <row r="35" spans="5:8" ht="32.25" customHeight="1">
      <c r="E35" s="1"/>
      <c r="F35" s="1"/>
      <c r="G35" s="1"/>
      <c r="H35" s="1"/>
    </row>
    <row r="36" spans="5:8" ht="32.25" customHeight="1">
      <c r="E36" s="1"/>
      <c r="F36" s="1"/>
      <c r="G36" s="1"/>
      <c r="H36" s="1"/>
    </row>
    <row r="37" spans="5:8" ht="32.25" customHeight="1">
      <c r="E37" s="1"/>
      <c r="F37" s="1"/>
      <c r="G37" s="1"/>
      <c r="H37" s="1"/>
    </row>
    <row r="38" spans="5:8" ht="32.25" customHeight="1">
      <c r="E38" s="1"/>
      <c r="F38" s="1"/>
      <c r="G38" s="1"/>
      <c r="H38" s="1"/>
    </row>
    <row r="39" spans="5:8" ht="32.25" customHeight="1">
      <c r="E39" s="1"/>
      <c r="F39" s="1"/>
      <c r="G39" s="1"/>
      <c r="H39" s="1"/>
    </row>
    <row r="40" spans="5:8" ht="32.25" customHeight="1">
      <c r="E40" s="1"/>
      <c r="F40" s="1"/>
      <c r="G40" s="1"/>
      <c r="H40" s="1"/>
    </row>
    <row r="41" spans="5:8" ht="6.75" customHeight="1"/>
  </sheetData>
  <mergeCells count="5">
    <mergeCell ref="A1:D1"/>
    <mergeCell ref="A2:D2"/>
    <mergeCell ref="B4:C4"/>
    <mergeCell ref="A24:D24"/>
    <mergeCell ref="A25:D25"/>
  </mergeCells>
  <conditionalFormatting sqref="A23:B23 D23">
    <cfRule type="expression" dxfId="108" priority="168" stopIfTrue="1">
      <formula>FIND("4.",A23)=1</formula>
    </cfRule>
  </conditionalFormatting>
  <conditionalFormatting sqref="B23 D23">
    <cfRule type="expression" dxfId="107" priority="169" stopIfTrue="1">
      <formula>FIND("4.",A23)=1</formula>
    </cfRule>
  </conditionalFormatting>
  <conditionalFormatting sqref="D23">
    <cfRule type="expression" dxfId="106" priority="171" stopIfTrue="1">
      <formula>FIND("4.",A23)=1</formula>
    </cfRule>
  </conditionalFormatting>
  <conditionalFormatting sqref="A23:B23 D23">
    <cfRule type="expression" dxfId="105" priority="172" stopIfTrue="1">
      <formula>FIND("Total",A23)=1</formula>
    </cfRule>
  </conditionalFormatting>
  <conditionalFormatting sqref="B23 D23 B26">
    <cfRule type="expression" dxfId="104" priority="173" stopIfTrue="1">
      <formula>FIND("Total",A23)=1</formula>
    </cfRule>
  </conditionalFormatting>
  <conditionalFormatting sqref="C26">
    <cfRule type="expression" dxfId="103" priority="174" stopIfTrue="1">
      <formula>FIND("Total",A26)=1</formula>
    </cfRule>
  </conditionalFormatting>
  <conditionalFormatting sqref="D23 D26">
    <cfRule type="expression" dxfId="102" priority="175" stopIfTrue="1">
      <formula>FIND("Total",A23)=1</formula>
    </cfRule>
  </conditionalFormatting>
  <conditionalFormatting sqref="B23 D23 B26:B32">
    <cfRule type="expression" dxfId="101" priority="156" stopIfTrue="1">
      <formula>FIND("1",A23)=1</formula>
    </cfRule>
    <cfRule type="expression" dxfId="100" priority="157" stopIfTrue="1">
      <formula>FIND("2",A23)=1</formula>
    </cfRule>
    <cfRule type="expression" dxfId="99" priority="158" stopIfTrue="1">
      <formula>FIND("3.",A23)=1</formula>
    </cfRule>
  </conditionalFormatting>
  <conditionalFormatting sqref="C26:C32">
    <cfRule type="expression" dxfId="98" priority="159" stopIfTrue="1">
      <formula>FIND("1",A26)=1</formula>
    </cfRule>
    <cfRule type="expression" dxfId="97" priority="160" stopIfTrue="1">
      <formula>FIND("2",A26)=1</formula>
    </cfRule>
    <cfRule type="expression" dxfId="96" priority="161" stopIfTrue="1">
      <formula>FIND("3.",A26)=1</formula>
    </cfRule>
  </conditionalFormatting>
  <conditionalFormatting sqref="D23 D26:D32">
    <cfRule type="expression" dxfId="95" priority="162" stopIfTrue="1">
      <formula>FIND("1",A23)=1</formula>
    </cfRule>
    <cfRule type="expression" dxfId="94" priority="163" stopIfTrue="1">
      <formula>FIND("2",A23)=1</formula>
    </cfRule>
    <cfRule type="expression" dxfId="93" priority="164" stopIfTrue="1">
      <formula>FIND("3.",A23)=1</formula>
    </cfRule>
  </conditionalFormatting>
  <conditionalFormatting sqref="A28:A32 A23:B23 D23">
    <cfRule type="expression" dxfId="92" priority="165" stopIfTrue="1">
      <formula>FIND("1",A23)=1</formula>
    </cfRule>
    <cfRule type="expression" dxfId="91" priority="166" stopIfTrue="1">
      <formula>FIND("2",A23)=1</formula>
    </cfRule>
    <cfRule type="expression" dxfId="90" priority="167" stopIfTrue="1">
      <formula>FIND("3.",A23)=1</formula>
    </cfRule>
  </conditionalFormatting>
  <conditionalFormatting sqref="D23">
    <cfRule type="expression" dxfId="89" priority="155" stopIfTrue="1">
      <formula>FIND("4.",B23)=1</formula>
    </cfRule>
  </conditionalFormatting>
  <conditionalFormatting sqref="D23">
    <cfRule type="expression" dxfId="88" priority="154" stopIfTrue="1">
      <formula>FIND("Total",B23)=1</formula>
    </cfRule>
  </conditionalFormatting>
  <conditionalFormatting sqref="D23">
    <cfRule type="expression" dxfId="87" priority="151" stopIfTrue="1">
      <formula>FIND("1",B23)=1</formula>
    </cfRule>
    <cfRule type="expression" dxfId="86" priority="152" stopIfTrue="1">
      <formula>FIND("2",B23)=1</formula>
    </cfRule>
    <cfRule type="expression" dxfId="85" priority="153" stopIfTrue="1">
      <formula>FIND("3.",B23)=1</formula>
    </cfRule>
  </conditionalFormatting>
  <conditionalFormatting sqref="B23">
    <cfRule type="expression" dxfId="84" priority="150" stopIfTrue="1">
      <formula>FIND("4.",XFD23)=1</formula>
    </cfRule>
  </conditionalFormatting>
  <conditionalFormatting sqref="B23">
    <cfRule type="expression" dxfId="83" priority="149" stopIfTrue="1">
      <formula>FIND("Total",XFD23)=1</formula>
    </cfRule>
  </conditionalFormatting>
  <conditionalFormatting sqref="B23">
    <cfRule type="expression" dxfId="82" priority="146" stopIfTrue="1">
      <formula>FIND("1",XFD23)=1</formula>
    </cfRule>
    <cfRule type="expression" dxfId="81" priority="147" stopIfTrue="1">
      <formula>FIND("2",XFD23)=1</formula>
    </cfRule>
    <cfRule type="expression" dxfId="80" priority="148" stopIfTrue="1">
      <formula>FIND("3.",XFD23)=1</formula>
    </cfRule>
  </conditionalFormatting>
  <conditionalFormatting sqref="B23">
    <cfRule type="expression" dxfId="79" priority="145" stopIfTrue="1">
      <formula>FIND("4.",A23)=1</formula>
    </cfRule>
  </conditionalFormatting>
  <conditionalFormatting sqref="D23">
    <cfRule type="expression" dxfId="78" priority="143" stopIfTrue="1">
      <formula>FIND("4.",A23)=1</formula>
    </cfRule>
  </conditionalFormatting>
  <conditionalFormatting sqref="B23">
    <cfRule type="expression" dxfId="77" priority="142" stopIfTrue="1">
      <formula>FIND("Total",A23)=1</formula>
    </cfRule>
  </conditionalFormatting>
  <conditionalFormatting sqref="D23">
    <cfRule type="expression" dxfId="76" priority="140" stopIfTrue="1">
      <formula>FIND("Total",A23)=1</formula>
    </cfRule>
  </conditionalFormatting>
  <conditionalFormatting sqref="B23">
    <cfRule type="expression" dxfId="75" priority="137" stopIfTrue="1">
      <formula>FIND("1",A23)=1</formula>
    </cfRule>
    <cfRule type="expression" dxfId="74" priority="138" stopIfTrue="1">
      <formula>FIND("2",A23)=1</formula>
    </cfRule>
    <cfRule type="expression" dxfId="73" priority="139" stopIfTrue="1">
      <formula>FIND("3.",A23)=1</formula>
    </cfRule>
  </conditionalFormatting>
  <conditionalFormatting sqref="D23">
    <cfRule type="expression" dxfId="72" priority="131" stopIfTrue="1">
      <formula>FIND("1",A23)=1</formula>
    </cfRule>
    <cfRule type="expression" dxfId="71" priority="132" stopIfTrue="1">
      <formula>FIND("2",A23)=1</formula>
    </cfRule>
    <cfRule type="expression" dxfId="70" priority="133" stopIfTrue="1">
      <formula>FIND("3.",A23)=1</formula>
    </cfRule>
  </conditionalFormatting>
  <conditionalFormatting sqref="A24">
    <cfRule type="expression" dxfId="69" priority="130" stopIfTrue="1">
      <formula>FIND("4.",A24)=1</formula>
    </cfRule>
  </conditionalFormatting>
  <conditionalFormatting sqref="A24">
    <cfRule type="expression" dxfId="68" priority="129" stopIfTrue="1">
      <formula>FIND("Total",A24)=1</formula>
    </cfRule>
  </conditionalFormatting>
  <conditionalFormatting sqref="A24">
    <cfRule type="expression" dxfId="67" priority="126" stopIfTrue="1">
      <formula>FIND("1",A24)=1</formula>
    </cfRule>
    <cfRule type="expression" dxfId="66" priority="127" stopIfTrue="1">
      <formula>FIND("2",A24)=1</formula>
    </cfRule>
    <cfRule type="expression" dxfId="65" priority="128" stopIfTrue="1">
      <formula>FIND("3.",A24)=1</formula>
    </cfRule>
  </conditionalFormatting>
  <conditionalFormatting sqref="C23">
    <cfRule type="expression" dxfId="64" priority="110" stopIfTrue="1">
      <formula>FIND("4.",C23)=1</formula>
    </cfRule>
  </conditionalFormatting>
  <conditionalFormatting sqref="C23">
    <cfRule type="expression" dxfId="63" priority="111" stopIfTrue="1">
      <formula>FIND("4.",B23)=1</formula>
    </cfRule>
  </conditionalFormatting>
  <conditionalFormatting sqref="C23">
    <cfRule type="expression" dxfId="62" priority="113" stopIfTrue="1">
      <formula>FIND("Total",C23)=1</formula>
    </cfRule>
  </conditionalFormatting>
  <conditionalFormatting sqref="C23">
    <cfRule type="expression" dxfId="61" priority="114" stopIfTrue="1">
      <formula>FIND("Total",B23)=1</formula>
    </cfRule>
  </conditionalFormatting>
  <conditionalFormatting sqref="C23">
    <cfRule type="expression" dxfId="60" priority="101" stopIfTrue="1">
      <formula>FIND("1",B23)=1</formula>
    </cfRule>
    <cfRule type="expression" dxfId="59" priority="102" stopIfTrue="1">
      <formula>FIND("2",B23)=1</formula>
    </cfRule>
    <cfRule type="expression" dxfId="58" priority="103" stopIfTrue="1">
      <formula>FIND("3.",B23)=1</formula>
    </cfRule>
  </conditionalFormatting>
  <conditionalFormatting sqref="C23">
    <cfRule type="expression" dxfId="57" priority="107" stopIfTrue="1">
      <formula>FIND("1",C23)=1</formula>
    </cfRule>
    <cfRule type="expression" dxfId="56" priority="108" stopIfTrue="1">
      <formula>FIND("2",C23)=1</formula>
    </cfRule>
    <cfRule type="expression" dxfId="55" priority="109" stopIfTrue="1">
      <formula>FIND("3.",C23)=1</formula>
    </cfRule>
  </conditionalFormatting>
  <conditionalFormatting sqref="C23">
    <cfRule type="expression" dxfId="54" priority="100" stopIfTrue="1">
      <formula>FIND("4.",A23)=1</formula>
    </cfRule>
  </conditionalFormatting>
  <conditionalFormatting sqref="C23">
    <cfRule type="expression" dxfId="53" priority="99" stopIfTrue="1">
      <formula>FIND("Total",A23)=1</formula>
    </cfRule>
  </conditionalFormatting>
  <conditionalFormatting sqref="C23">
    <cfRule type="expression" dxfId="52" priority="96" stopIfTrue="1">
      <formula>FIND("1",A23)=1</formula>
    </cfRule>
    <cfRule type="expression" dxfId="51" priority="97" stopIfTrue="1">
      <formula>FIND("2",A23)=1</formula>
    </cfRule>
    <cfRule type="expression" dxfId="50" priority="98" stopIfTrue="1">
      <formula>FIND("3.",A23)=1</formula>
    </cfRule>
  </conditionalFormatting>
  <conditionalFormatting sqref="C23">
    <cfRule type="expression" dxfId="49" priority="95" stopIfTrue="1">
      <formula>FIND("4.",B23)=1</formula>
    </cfRule>
  </conditionalFormatting>
  <conditionalFormatting sqref="C23">
    <cfRule type="expression" dxfId="48" priority="94" stopIfTrue="1">
      <formula>FIND("Total",B23)=1</formula>
    </cfRule>
  </conditionalFormatting>
  <conditionalFormatting sqref="C23">
    <cfRule type="expression" dxfId="47" priority="91" stopIfTrue="1">
      <formula>FIND("1",B23)=1</formula>
    </cfRule>
    <cfRule type="expression" dxfId="46" priority="92" stopIfTrue="1">
      <formula>FIND("2",B23)=1</formula>
    </cfRule>
    <cfRule type="expression" dxfId="45" priority="93" stopIfTrue="1">
      <formula>FIND("3.",B23)=1</formula>
    </cfRule>
  </conditionalFormatting>
  <conditionalFormatting sqref="A6:A16 A18:A22">
    <cfRule type="expression" dxfId="44" priority="73" stopIfTrue="1">
      <formula>FIND("4.",A6)=1</formula>
    </cfRule>
  </conditionalFormatting>
  <conditionalFormatting sqref="C10:D10 C21:D21 C12:D13 B9:B16 B6:C6 B18:B22">
    <cfRule type="expression" dxfId="43" priority="74" stopIfTrue="1">
      <formula>FIND("4.",A6)=1</formula>
    </cfRule>
  </conditionalFormatting>
  <conditionalFormatting sqref="B6:D6 C8 C20:C22 C10:C14 C16 C18">
    <cfRule type="expression" dxfId="42" priority="75" stopIfTrue="1">
      <formula>FIND("4.",XFD6)=1</formula>
    </cfRule>
  </conditionalFormatting>
  <conditionalFormatting sqref="D20:D22 D6:D14 D16 D18">
    <cfRule type="expression" dxfId="41" priority="76" stopIfTrue="1">
      <formula>FIND("4.",A6)=1</formula>
    </cfRule>
  </conditionalFormatting>
  <conditionalFormatting sqref="A6:A16 A18:A22">
    <cfRule type="expression" dxfId="40" priority="77" stopIfTrue="1">
      <formula>FIND("Total",A6)=1</formula>
    </cfRule>
  </conditionalFormatting>
  <conditionalFormatting sqref="C10:D10 C21:D21 C12:D13 B9:B16 B6:C6 B18:B22">
    <cfRule type="expression" dxfId="39" priority="78" stopIfTrue="1">
      <formula>FIND("Total",A6)=1</formula>
    </cfRule>
  </conditionalFormatting>
  <conditionalFormatting sqref="B6:D6 C8 C20:C22 C10:C14 C16 C18">
    <cfRule type="expression" dxfId="38" priority="79" stopIfTrue="1">
      <formula>FIND("Total",XFD6)=1</formula>
    </cfRule>
  </conditionalFormatting>
  <conditionalFormatting sqref="D20:D22 D6:D14 D16 D18">
    <cfRule type="expression" dxfId="37" priority="80" stopIfTrue="1">
      <formula>FIND("Total",A6)=1</formula>
    </cfRule>
  </conditionalFormatting>
  <conditionalFormatting sqref="C10:D10 C21:D21 C12:D13 B9:B16 B6:C6 B18:B22">
    <cfRule type="expression" dxfId="36" priority="61" stopIfTrue="1">
      <formula>FIND("1",A6)=1</formula>
    </cfRule>
    <cfRule type="expression" dxfId="35" priority="62" stopIfTrue="1">
      <formula>FIND("2",A6)=1</formula>
    </cfRule>
    <cfRule type="expression" dxfId="34" priority="63" stopIfTrue="1">
      <formula>FIND("3.",A6)=1</formula>
    </cfRule>
  </conditionalFormatting>
  <conditionalFormatting sqref="B6:D6 C8 C20:C22 C10:C14 C16 C18">
    <cfRule type="expression" dxfId="33" priority="64" stopIfTrue="1">
      <formula>FIND("1",XFD6)=1</formula>
    </cfRule>
    <cfRule type="expression" dxfId="32" priority="65" stopIfTrue="1">
      <formula>FIND("2",XFD6)=1</formula>
    </cfRule>
    <cfRule type="expression" dxfId="31" priority="66" stopIfTrue="1">
      <formula>FIND("3.",XFD6)=1</formula>
    </cfRule>
  </conditionalFormatting>
  <conditionalFormatting sqref="D20:D22 D6:D14 D16 D18">
    <cfRule type="expression" dxfId="30" priority="67" stopIfTrue="1">
      <formula>FIND("1",A6)=1</formula>
    </cfRule>
    <cfRule type="expression" dxfId="29" priority="68" stopIfTrue="1">
      <formula>FIND("2",A6)=1</formula>
    </cfRule>
    <cfRule type="expression" dxfId="28" priority="69" stopIfTrue="1">
      <formula>FIND("3.",A6)=1</formula>
    </cfRule>
  </conditionalFormatting>
  <conditionalFormatting sqref="A6:A16 A18:A22">
    <cfRule type="expression" dxfId="27" priority="70" stopIfTrue="1">
      <formula>FIND("1",A6)=1</formula>
    </cfRule>
    <cfRule type="expression" dxfId="26" priority="71" stopIfTrue="1">
      <formula>FIND("2",A6)=1</formula>
    </cfRule>
    <cfRule type="expression" dxfId="25" priority="72" stopIfTrue="1">
      <formula>FIND("3.",A6)=1</formula>
    </cfRule>
  </conditionalFormatting>
  <conditionalFormatting sqref="C9">
    <cfRule type="expression" dxfId="24" priority="81" stopIfTrue="1">
      <formula>FIND("4.",A7)=1</formula>
    </cfRule>
  </conditionalFormatting>
  <conditionalFormatting sqref="C9">
    <cfRule type="expression" dxfId="23" priority="82" stopIfTrue="1">
      <formula>FIND("Total",A7)=1</formula>
    </cfRule>
  </conditionalFormatting>
  <conditionalFormatting sqref="C9">
    <cfRule type="expression" dxfId="22" priority="83" stopIfTrue="1">
      <formula>FIND("1",A7)=1</formula>
    </cfRule>
    <cfRule type="expression" dxfId="21" priority="84" stopIfTrue="1">
      <formula>FIND("2",A7)=1</formula>
    </cfRule>
    <cfRule type="expression" dxfId="20" priority="85" stopIfTrue="1">
      <formula>FIND("3.",A7)=1</formula>
    </cfRule>
  </conditionalFormatting>
  <conditionalFormatting sqref="A17">
    <cfRule type="expression" dxfId="19" priority="28" stopIfTrue="1">
      <formula>FIND("4.",A17)=1</formula>
    </cfRule>
  </conditionalFormatting>
  <conditionalFormatting sqref="B17">
    <cfRule type="expression" dxfId="18" priority="29" stopIfTrue="1">
      <formula>FIND("4.",A17)=1</formula>
    </cfRule>
  </conditionalFormatting>
  <conditionalFormatting sqref="A17">
    <cfRule type="expression" dxfId="17" priority="32" stopIfTrue="1">
      <formula>FIND("Total",A17)=1</formula>
    </cfRule>
  </conditionalFormatting>
  <conditionalFormatting sqref="B17">
    <cfRule type="expression" dxfId="16" priority="33" stopIfTrue="1">
      <formula>FIND("Total",A17)=1</formula>
    </cfRule>
  </conditionalFormatting>
  <conditionalFormatting sqref="B17">
    <cfRule type="expression" dxfId="15" priority="16" stopIfTrue="1">
      <formula>FIND("1",A17)=1</formula>
    </cfRule>
    <cfRule type="expression" dxfId="14" priority="17" stopIfTrue="1">
      <formula>FIND("2",A17)=1</formula>
    </cfRule>
    <cfRule type="expression" dxfId="13" priority="18" stopIfTrue="1">
      <formula>FIND("3.",A17)=1</formula>
    </cfRule>
  </conditionalFormatting>
  <conditionalFormatting sqref="A17">
    <cfRule type="expression" dxfId="12" priority="25" stopIfTrue="1">
      <formula>FIND("1",A17)=1</formula>
    </cfRule>
    <cfRule type="expression" dxfId="11" priority="26" stopIfTrue="1">
      <formula>FIND("2",A17)=1</formula>
    </cfRule>
    <cfRule type="expression" dxfId="10" priority="27" stopIfTrue="1">
      <formula>FIND("3.",A17)=1</formula>
    </cfRule>
  </conditionalFormatting>
  <conditionalFormatting sqref="C17">
    <cfRule type="expression" dxfId="9" priority="14" stopIfTrue="1">
      <formula>FIND("4.",A17)=1</formula>
    </cfRule>
  </conditionalFormatting>
  <conditionalFormatting sqref="C17">
    <cfRule type="expression" dxfId="8" priority="15" stopIfTrue="1">
      <formula>FIND("Total",A17)=1</formula>
    </cfRule>
  </conditionalFormatting>
  <conditionalFormatting sqref="C17">
    <cfRule type="expression" dxfId="7" priority="11" stopIfTrue="1">
      <formula>FIND("1",A17)=1</formula>
    </cfRule>
    <cfRule type="expression" dxfId="6" priority="12" stopIfTrue="1">
      <formula>FIND("2",A17)=1</formula>
    </cfRule>
    <cfRule type="expression" dxfId="5" priority="13" stopIfTrue="1">
      <formula>FIND("3.",A17)=1</formula>
    </cfRule>
  </conditionalFormatting>
  <conditionalFormatting sqref="D17">
    <cfRule type="expression" dxfId="4" priority="4" stopIfTrue="1">
      <formula>FIND("4.",A17)=1</formula>
    </cfRule>
  </conditionalFormatting>
  <conditionalFormatting sqref="D17">
    <cfRule type="expression" dxfId="3" priority="5" stopIfTrue="1">
      <formula>FIND("Total",A17)=1</formula>
    </cfRule>
  </conditionalFormatting>
  <conditionalFormatting sqref="D17">
    <cfRule type="expression" dxfId="2" priority="1" stopIfTrue="1">
      <formula>FIND("1",A17)=1</formula>
    </cfRule>
    <cfRule type="expression" dxfId="1" priority="2" stopIfTrue="1">
      <formula>FIND("2",A17)=1</formula>
    </cfRule>
    <cfRule type="expression" dxfId="0" priority="3" stopIfTrue="1">
      <formula>FIND("3.",A17)=1</formula>
    </cfRule>
  </conditionalFormatting>
  <pageMargins left="1.3779527559055118" right="0.78740157480314965" top="0.78740157480314965" bottom="0.98425196850393704" header="0.51181102362204722" footer="0.51181102362204722"/>
  <pageSetup scale="81" orientation="portrait" r:id="rId1"/>
  <headerFooter alignWithMargins="0">
    <oddFooter>&amp;L&amp;D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31.03.2021</vt:lpstr>
      <vt:lpstr>'31.03.2021'!Print_Area</vt:lpstr>
      <vt:lpstr>'31.03.2021'!Query_from_dms1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NEni</dc:creator>
  <cp:lastModifiedBy>Roset, Ana</cp:lastModifiedBy>
  <cp:lastPrinted>2016-09-28T08:01:35Z</cp:lastPrinted>
  <dcterms:created xsi:type="dcterms:W3CDTF">2007-05-10T11:07:24Z</dcterms:created>
  <dcterms:modified xsi:type="dcterms:W3CDTF">2021-06-09T08:30:32Z</dcterms:modified>
</cp:coreProperties>
</file>