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DDP\Directia Angajamente Interne Local\10. Datoria de stat interna\web\2022\Date gov\31.12.2022\"/>
    </mc:Choice>
  </mc:AlternateContent>
  <bookViews>
    <workbookView xWindow="-15" yWindow="0" windowWidth="9810" windowHeight="4290"/>
  </bookViews>
  <sheets>
    <sheet name="DSI" sheetId="1" r:id="rId1"/>
    <sheet name="Лист1" sheetId="15" state="hidden" r:id="rId2"/>
  </sheets>
  <calcPr calcId="162913"/>
</workbook>
</file>

<file path=xl/calcChain.xml><?xml version="1.0" encoding="utf-8"?>
<calcChain xmlns="http://schemas.openxmlformats.org/spreadsheetml/2006/main">
  <c r="D19" i="1" l="1"/>
  <c r="D18" i="1"/>
  <c r="D17" i="1"/>
  <c r="E15" i="1"/>
  <c r="E12" i="1" s="1"/>
  <c r="E23" i="1" s="1"/>
  <c r="C15" i="1"/>
  <c r="C12" i="1" s="1"/>
  <c r="C23" i="1" s="1"/>
  <c r="D15" i="1" l="1"/>
  <c r="D12" i="1"/>
  <c r="D23" i="1" s="1"/>
</calcChain>
</file>

<file path=xl/sharedStrings.xml><?xml version="1.0" encoding="utf-8"?>
<sst xmlns="http://schemas.openxmlformats.org/spreadsheetml/2006/main" count="23" uniqueCount="23">
  <si>
    <t>TOTAL</t>
  </si>
  <si>
    <t>Indicii</t>
  </si>
  <si>
    <t>Nr.</t>
  </si>
  <si>
    <t>d/o</t>
  </si>
  <si>
    <t xml:space="preserve">   ( mil.lei )</t>
  </si>
  <si>
    <t xml:space="preserve">Informaţie </t>
  </si>
  <si>
    <t>1.1.</t>
  </si>
  <si>
    <t>Valori mobiliare de stat emise pe piața primară</t>
  </si>
  <si>
    <t>Valori mobiliare de stat convertite</t>
  </si>
  <si>
    <t>Valori mobiliare de stat emise pentru unele scopuri stabilite de lege</t>
  </si>
  <si>
    <t>1.</t>
  </si>
  <si>
    <t>Valori mobiliare de stat plasate pe piaţa internă, total,</t>
  </si>
  <si>
    <t>inclusiv</t>
  </si>
  <si>
    <t>În formă de înscrieri în conturi,</t>
  </si>
  <si>
    <t>dintre care</t>
  </si>
  <si>
    <t>3.</t>
  </si>
  <si>
    <t>Cererea de executare a garanției de stat interne, aferentă împrumutului acordat în cadrul Programului de stat ”Prima casă”</t>
  </si>
  <si>
    <t>privind datoria de stat internă în anul 2022</t>
  </si>
  <si>
    <t>Conform situaţiei din 1 ianuarie 2022</t>
  </si>
  <si>
    <t>Modificarile în perioada de la 01.01.22 pina la 31.12.2022</t>
  </si>
  <si>
    <t xml:space="preserve">La finele perioadei de gestiune 31.12.2022 </t>
  </si>
  <si>
    <r>
      <rPr>
        <b/>
        <sz val="10.5"/>
        <rFont val="Times New Roman"/>
        <family val="1"/>
        <charset val="204"/>
      </rPr>
      <t>Pentru anul 2022</t>
    </r>
    <r>
      <rPr>
        <sz val="10.5"/>
        <rFont val="Times New Roman"/>
        <family val="1"/>
        <charset val="204"/>
      </rPr>
      <t xml:space="preserve">  rata  medie  ponderată  a  dobânzii  la  VMS  comercializate  prin  licitaţii  a  constituit  17,76%   (pe tipuri de VMS:   91 zile - 15,68%, 182 zile - 17,71%, 364 zile - 18,39%, 2 ani - 18,68%, 3 ani - 14,06%, 5 ani -9,67%, 7 ani -10,00%), care comparativ cu anul 2021 este mai mare cu 12,12 p.p.</t>
    </r>
  </si>
  <si>
    <r>
      <t xml:space="preserve">Nota. </t>
    </r>
    <r>
      <rPr>
        <b/>
        <sz val="10.5"/>
        <rFont val="Times New Roman"/>
        <family val="1"/>
        <charset val="204"/>
      </rPr>
      <t>La situaţia din 31 decembrie 2022</t>
    </r>
    <r>
      <rPr>
        <sz val="10.5"/>
        <rFont val="Times New Roman"/>
        <family val="1"/>
        <charset val="204"/>
      </rPr>
      <t xml:space="preserve">, datoria de stat internă la valoarea nominală comparativ cu situaţia de la inceputul anului s-a majorat cu 1211,0 mil. lei şi a constituit </t>
    </r>
    <r>
      <rPr>
        <b/>
        <sz val="10.5"/>
        <rFont val="Times New Roman"/>
        <family val="1"/>
        <charset val="204"/>
      </rPr>
      <t>34 492,4 mil. lei</t>
    </r>
    <r>
      <rPr>
        <sz val="10.5"/>
        <rFont val="Times New Roman"/>
        <family val="1"/>
        <charset val="204"/>
      </rPr>
      <t>. Modificarea datoriei de stat interne s-a produs preponderent din contul majorării emisiunii VMS pe piața primară cu 1411,7 mil. lei la valoarea nominală și  răscumpărării VMS emise pentru executarea obligațiilor de plată derivate din garanțiile de stat în sumă de 290,0 mil. lei.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</si>
</sst>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11" x14ac:knownFonts="1">
    <font>
      <sz val="10"/>
      <name val="Arial Cyr"/>
      <charset val="204"/>
    </font>
    <font>
      <sz val="10"/>
      <name val="Arial Cyr"/>
      <family val="2"/>
      <charset val="204"/>
    </font>
    <font>
      <sz val="10"/>
      <name val="Arial Cyr"/>
      <charset val="204"/>
    </font>
    <font>
      <sz val="8"/>
      <name val="Arial Cyr"/>
      <charset val="204"/>
    </font>
    <font>
      <sz val="10"/>
      <name val="Times New Roman"/>
      <family val="1"/>
      <charset val="204"/>
    </font>
    <font>
      <sz val="10.5"/>
      <name val="Times New Roman"/>
      <family val="1"/>
      <charset val="204"/>
    </font>
    <font>
      <sz val="10.5"/>
      <name val="Arial Cyr"/>
      <charset val="204"/>
    </font>
    <font>
      <b/>
      <sz val="14"/>
      <name val="Times New Roman"/>
      <family val="1"/>
      <charset val="204"/>
    </font>
    <font>
      <sz val="11"/>
      <name val="Times New Roman"/>
      <family val="1"/>
      <charset val="204"/>
    </font>
    <font>
      <b/>
      <sz val="10.5"/>
      <name val="Times New Roman"/>
      <family val="1"/>
      <charset val="204"/>
    </font>
    <font>
      <sz val="10"/>
      <color theme="1"/>
      <name val="Times New Roman"/>
      <family val="1"/>
      <charset val="204"/>
    </font>
  </fonts>
  <fills count="2">
    <fill>
      <patternFill patternType="none"/>
    </fill>
    <fill>
      <patternFill patternType="gray125"/>
    </fill>
  </fills>
  <borders count="12">
    <border>
      <left/>
      <right/>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37">
    <xf numFmtId="0" fontId="0" fillId="0" borderId="0" xfId="0"/>
    <xf numFmtId="0" fontId="1" fillId="0" borderId="0" xfId="0" applyFont="1" applyFill="1"/>
    <xf numFmtId="0" fontId="2" fillId="0" borderId="0" xfId="0" applyFont="1" applyFill="1"/>
    <xf numFmtId="0" fontId="0" fillId="0" borderId="0" xfId="0" applyAlignment="1">
      <alignment horizontal="left" vertical="center" wrapText="1"/>
    </xf>
    <xf numFmtId="0" fontId="4" fillId="0" borderId="1" xfId="0" applyFont="1" applyFill="1" applyBorder="1"/>
    <xf numFmtId="0" fontId="4" fillId="0" borderId="2" xfId="0" applyFont="1" applyFill="1" applyBorder="1"/>
    <xf numFmtId="0" fontId="4" fillId="0" borderId="3" xfId="0" applyFont="1" applyFill="1" applyBorder="1"/>
    <xf numFmtId="164" fontId="4" fillId="0" borderId="4" xfId="0" applyNumberFormat="1" applyFont="1" applyFill="1" applyBorder="1"/>
    <xf numFmtId="0" fontId="6" fillId="0" borderId="0" xfId="0" applyFont="1" applyFill="1"/>
    <xf numFmtId="0" fontId="8" fillId="0" borderId="0" xfId="0" applyFont="1" applyAlignment="1">
      <alignment horizontal="left" vertical="center" wrapText="1"/>
    </xf>
    <xf numFmtId="0" fontId="8" fillId="0" borderId="0" xfId="0" applyFont="1" applyFill="1"/>
    <xf numFmtId="0" fontId="3" fillId="0" borderId="0" xfId="0" applyFont="1" applyFill="1" applyAlignment="1">
      <alignment horizontal="right"/>
    </xf>
    <xf numFmtId="165" fontId="0" fillId="0" borderId="0" xfId="0" applyNumberFormat="1" applyAlignment="1">
      <alignment horizontal="left" vertical="center" wrapText="1"/>
    </xf>
    <xf numFmtId="165" fontId="8" fillId="0" borderId="0" xfId="0" applyNumberFormat="1" applyFont="1" applyAlignment="1">
      <alignment horizontal="left" vertical="center" wrapText="1"/>
    </xf>
    <xf numFmtId="0" fontId="10" fillId="0" borderId="9" xfId="0" applyFont="1" applyBorder="1" applyAlignment="1">
      <alignment wrapText="1"/>
    </xf>
    <xf numFmtId="0" fontId="10" fillId="0" borderId="9" xfId="0" applyFont="1" applyBorder="1"/>
    <xf numFmtId="0" fontId="4" fillId="0" borderId="7" xfId="0" applyFont="1" applyFill="1" applyBorder="1" applyAlignment="1">
      <alignment horizontal="center"/>
    </xf>
    <xf numFmtId="0" fontId="4" fillId="0" borderId="8" xfId="0" applyFont="1" applyFill="1" applyBorder="1"/>
    <xf numFmtId="0" fontId="4" fillId="0" borderId="1" xfId="0" applyFont="1" applyFill="1" applyBorder="1" applyAlignment="1">
      <alignment horizontal="center"/>
    </xf>
    <xf numFmtId="0" fontId="4" fillId="0" borderId="4" xfId="0" applyFont="1" applyFill="1" applyBorder="1"/>
    <xf numFmtId="0" fontId="4" fillId="0" borderId="5" xfId="0" applyFont="1" applyFill="1" applyBorder="1"/>
    <xf numFmtId="0" fontId="4" fillId="0" borderId="6" xfId="0" quotePrefix="1" applyFont="1" applyFill="1" applyBorder="1" applyAlignment="1">
      <alignment horizontal="right"/>
    </xf>
    <xf numFmtId="0" fontId="1" fillId="0" borderId="0" xfId="0" applyFont="1" applyFill="1" applyAlignment="1">
      <alignment horizontal="right"/>
    </xf>
    <xf numFmtId="0" fontId="4" fillId="0" borderId="10" xfId="0" applyFont="1" applyFill="1" applyBorder="1"/>
    <xf numFmtId="0" fontId="4" fillId="0" borderId="11" xfId="0" applyFont="1" applyFill="1" applyBorder="1"/>
    <xf numFmtId="166" fontId="4" fillId="0" borderId="4" xfId="0" applyNumberFormat="1" applyFont="1" applyFill="1" applyBorder="1"/>
    <xf numFmtId="0" fontId="4" fillId="0" borderId="4" xfId="0" quotePrefix="1" applyFont="1" applyFill="1" applyBorder="1" applyAlignment="1">
      <alignment vertical="center"/>
    </xf>
    <xf numFmtId="16" fontId="4" fillId="0" borderId="4" xfId="0" quotePrefix="1" applyNumberFormat="1" applyFont="1" applyFill="1" applyBorder="1"/>
    <xf numFmtId="166" fontId="4" fillId="0" borderId="6" xfId="0" applyNumberFormat="1" applyFont="1" applyFill="1" applyBorder="1"/>
    <xf numFmtId="0" fontId="4" fillId="0" borderId="5" xfId="0" applyFont="1" applyFill="1" applyBorder="1" applyAlignment="1">
      <alignment wrapText="1"/>
    </xf>
    <xf numFmtId="0" fontId="3" fillId="0" borderId="0" xfId="0" applyFont="1" applyFill="1" applyAlignment="1">
      <alignment horizontal="left" wrapText="1"/>
    </xf>
    <xf numFmtId="0" fontId="5" fillId="0" borderId="0" xfId="0" quotePrefix="1" applyFont="1" applyFill="1" applyAlignment="1">
      <alignment horizontal="left" vertical="center" wrapText="1"/>
    </xf>
    <xf numFmtId="0" fontId="7" fillId="0" borderId="0" xfId="0" quotePrefix="1" applyFont="1" applyFill="1" applyAlignment="1">
      <alignment horizontal="center"/>
    </xf>
    <xf numFmtId="0" fontId="7" fillId="0" borderId="0" xfId="0" applyFont="1" applyFill="1" applyAlignment="1">
      <alignment horizontal="center"/>
    </xf>
    <xf numFmtId="0" fontId="10" fillId="0" borderId="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Border="1"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abSelected="1" zoomScaleNormal="100" workbookViewId="0">
      <selection activeCell="I23" sqref="I23"/>
    </sheetView>
  </sheetViews>
  <sheetFormatPr defaultColWidth="9.140625" defaultRowHeight="12.75" x14ac:dyDescent="0.2"/>
  <cols>
    <col min="1" max="1" width="4" style="2" customWidth="1"/>
    <col min="2" max="2" width="57.28515625" style="2" customWidth="1"/>
    <col min="3" max="3" width="22.140625" style="2" customWidth="1"/>
    <col min="4" max="4" width="22.85546875" style="2" customWidth="1"/>
    <col min="5" max="5" width="21.140625" style="2" customWidth="1"/>
    <col min="6" max="6" width="15.5703125" style="2" customWidth="1"/>
    <col min="7" max="16384" width="9.140625" style="2"/>
  </cols>
  <sheetData>
    <row r="1" spans="1:5" x14ac:dyDescent="0.2">
      <c r="E1" s="11"/>
    </row>
    <row r="2" spans="1:5" ht="18.75" x14ac:dyDescent="0.3">
      <c r="A2" s="32" t="s">
        <v>5</v>
      </c>
      <c r="B2" s="33"/>
      <c r="C2" s="33"/>
      <c r="D2" s="33"/>
      <c r="E2" s="33"/>
    </row>
    <row r="3" spans="1:5" ht="18.75" x14ac:dyDescent="0.3">
      <c r="A3" s="32" t="s">
        <v>17</v>
      </c>
      <c r="B3" s="33"/>
      <c r="C3" s="33"/>
      <c r="D3" s="33"/>
      <c r="E3" s="33"/>
    </row>
    <row r="4" spans="1:5" x14ac:dyDescent="0.2">
      <c r="B4" s="1"/>
      <c r="C4" s="1"/>
      <c r="D4" s="1"/>
      <c r="E4" s="1"/>
    </row>
    <row r="5" spans="1:5" ht="13.5" thickBot="1" x14ac:dyDescent="0.25">
      <c r="B5" s="1"/>
      <c r="C5" s="1"/>
      <c r="D5" s="1"/>
      <c r="E5" s="22" t="s">
        <v>4</v>
      </c>
    </row>
    <row r="6" spans="1:5" s="8" customFormat="1" ht="18" customHeight="1" x14ac:dyDescent="0.2">
      <c r="A6" s="17"/>
      <c r="B6" s="17"/>
      <c r="C6" s="34" t="s">
        <v>18</v>
      </c>
      <c r="D6" s="34" t="s">
        <v>19</v>
      </c>
      <c r="E6" s="34" t="s">
        <v>20</v>
      </c>
    </row>
    <row r="7" spans="1:5" s="8" customFormat="1" ht="18" customHeight="1" x14ac:dyDescent="0.2">
      <c r="A7" s="18" t="s">
        <v>2</v>
      </c>
      <c r="B7" s="18" t="s">
        <v>1</v>
      </c>
      <c r="C7" s="35"/>
      <c r="D7" s="35"/>
      <c r="E7" s="35"/>
    </row>
    <row r="8" spans="1:5" s="8" customFormat="1" ht="18" customHeight="1" x14ac:dyDescent="0.2">
      <c r="A8" s="18" t="s">
        <v>3</v>
      </c>
      <c r="B8" s="4"/>
      <c r="C8" s="35"/>
      <c r="D8" s="35"/>
      <c r="E8" s="35"/>
    </row>
    <row r="9" spans="1:5" ht="13.5" thickBot="1" x14ac:dyDescent="0.25">
      <c r="A9" s="23"/>
      <c r="B9" s="24"/>
      <c r="C9" s="36"/>
      <c r="D9" s="36"/>
      <c r="E9" s="36"/>
    </row>
    <row r="10" spans="1:5" x14ac:dyDescent="0.2">
      <c r="A10" s="4"/>
      <c r="B10" s="5"/>
      <c r="C10" s="6"/>
      <c r="D10" s="7"/>
      <c r="E10" s="6"/>
    </row>
    <row r="11" spans="1:5" ht="26.25" customHeight="1" x14ac:dyDescent="0.2">
      <c r="A11" s="19"/>
      <c r="B11" s="5"/>
      <c r="C11" s="25"/>
      <c r="D11" s="25"/>
      <c r="E11" s="25"/>
    </row>
    <row r="12" spans="1:5" x14ac:dyDescent="0.2">
      <c r="A12" s="26" t="s">
        <v>10</v>
      </c>
      <c r="B12" s="14" t="s">
        <v>11</v>
      </c>
      <c r="C12" s="25">
        <f>C15</f>
        <v>33281.3819</v>
      </c>
      <c r="D12" s="25">
        <f>E12-C12</f>
        <v>1210.9893999999986</v>
      </c>
      <c r="E12" s="25">
        <f>E15</f>
        <v>34492.371299999999</v>
      </c>
    </row>
    <row r="13" spans="1:5" x14ac:dyDescent="0.2">
      <c r="A13" s="19"/>
      <c r="B13" s="15" t="s">
        <v>12</v>
      </c>
      <c r="C13" s="25"/>
      <c r="D13" s="25"/>
      <c r="E13" s="25"/>
    </row>
    <row r="14" spans="1:5" x14ac:dyDescent="0.2">
      <c r="A14" s="19"/>
      <c r="B14" s="15"/>
      <c r="C14" s="25"/>
      <c r="D14" s="25"/>
      <c r="E14" s="25"/>
    </row>
    <row r="15" spans="1:5" x14ac:dyDescent="0.2">
      <c r="A15" s="27" t="s">
        <v>6</v>
      </c>
      <c r="B15" s="15" t="s">
        <v>13</v>
      </c>
      <c r="C15" s="25">
        <f>SUM(C17:C19)</f>
        <v>33281.3819</v>
      </c>
      <c r="D15" s="25">
        <f>E15-C15</f>
        <v>1210.9893999999986</v>
      </c>
      <c r="E15" s="25">
        <f>SUM(E17:E19)</f>
        <v>34492.371299999999</v>
      </c>
    </row>
    <row r="16" spans="1:5" x14ac:dyDescent="0.2">
      <c r="A16" s="27"/>
      <c r="B16" s="15" t="s">
        <v>14</v>
      </c>
      <c r="C16" s="25"/>
      <c r="D16" s="25"/>
      <c r="E16" s="25"/>
    </row>
    <row r="17" spans="1:10" x14ac:dyDescent="0.2">
      <c r="A17" s="27"/>
      <c r="B17" s="15" t="s">
        <v>7</v>
      </c>
      <c r="C17" s="25">
        <v>18778.145199999999</v>
      </c>
      <c r="D17" s="25">
        <f>E17-C17</f>
        <v>1411.6530000000021</v>
      </c>
      <c r="E17" s="25">
        <v>20189.798200000001</v>
      </c>
    </row>
    <row r="18" spans="1:10" ht="17.45" customHeight="1" x14ac:dyDescent="0.2">
      <c r="A18" s="19"/>
      <c r="B18" s="15" t="s">
        <v>8</v>
      </c>
      <c r="C18" s="25">
        <v>2152.0367000000001</v>
      </c>
      <c r="D18" s="25">
        <f>E18-C18</f>
        <v>89.336399999999685</v>
      </c>
      <c r="E18" s="25">
        <v>2241.3730999999998</v>
      </c>
    </row>
    <row r="19" spans="1:10" ht="13.15" customHeight="1" x14ac:dyDescent="0.2">
      <c r="A19" s="19"/>
      <c r="B19" s="15" t="s">
        <v>9</v>
      </c>
      <c r="C19" s="25">
        <v>12351.2</v>
      </c>
      <c r="D19" s="25">
        <f>E19-C19</f>
        <v>-290</v>
      </c>
      <c r="E19" s="25">
        <v>12061.2</v>
      </c>
    </row>
    <row r="20" spans="1:10" ht="13.15" customHeight="1" thickBot="1" x14ac:dyDescent="0.25">
      <c r="A20" s="20"/>
      <c r="B20" s="15"/>
      <c r="C20" s="25"/>
      <c r="D20" s="25"/>
      <c r="E20" s="25"/>
    </row>
    <row r="21" spans="1:10" ht="24.75" hidden="1" customHeight="1" x14ac:dyDescent="0.2">
      <c r="A21" s="29" t="s">
        <v>15</v>
      </c>
      <c r="B21" s="14" t="s">
        <v>16</v>
      </c>
      <c r="C21" s="25"/>
      <c r="D21" s="25"/>
      <c r="E21" s="25"/>
    </row>
    <row r="22" spans="1:10" ht="13.15" hidden="1" customHeight="1" thickBot="1" x14ac:dyDescent="0.25">
      <c r="A22" s="20"/>
      <c r="B22" s="5"/>
      <c r="C22" s="25"/>
      <c r="D22" s="25"/>
      <c r="E22" s="25"/>
    </row>
    <row r="23" spans="1:10" ht="13.5" thickBot="1" x14ac:dyDescent="0.25">
      <c r="A23" s="21"/>
      <c r="B23" s="16" t="s">
        <v>0</v>
      </c>
      <c r="C23" s="28">
        <f>C12</f>
        <v>33281.3819</v>
      </c>
      <c r="D23" s="28">
        <f>D12+D21</f>
        <v>1210.9893999999986</v>
      </c>
      <c r="E23" s="28">
        <f>E12+E21</f>
        <v>34492.371299999999</v>
      </c>
      <c r="F23" s="12"/>
      <c r="G23" s="3"/>
      <c r="H23" s="3"/>
      <c r="I23" s="3"/>
      <c r="J23" s="3"/>
    </row>
    <row r="24" spans="1:10" s="10" customFormat="1" ht="15.75" customHeight="1" x14ac:dyDescent="0.25">
      <c r="A24" s="31" t="s">
        <v>22</v>
      </c>
      <c r="B24" s="31"/>
      <c r="C24" s="31"/>
      <c r="D24" s="31"/>
      <c r="E24" s="31"/>
      <c r="F24" s="13"/>
      <c r="G24" s="9"/>
      <c r="H24" s="9"/>
      <c r="I24" s="9"/>
      <c r="J24" s="9"/>
    </row>
    <row r="25" spans="1:10" s="10" customFormat="1" ht="15.75" customHeight="1" x14ac:dyDescent="0.25">
      <c r="A25" s="31"/>
      <c r="B25" s="31"/>
      <c r="C25" s="31"/>
      <c r="D25" s="31"/>
      <c r="E25" s="31"/>
    </row>
    <row r="26" spans="1:10" s="10" customFormat="1" ht="22.15" customHeight="1" x14ac:dyDescent="0.25">
      <c r="A26" s="31"/>
      <c r="B26" s="31"/>
      <c r="C26" s="31"/>
      <c r="D26" s="31"/>
      <c r="E26" s="31"/>
    </row>
    <row r="27" spans="1:10" s="10" customFormat="1" ht="20.25" customHeight="1" x14ac:dyDescent="0.25">
      <c r="A27" s="31" t="s">
        <v>21</v>
      </c>
      <c r="B27" s="31"/>
      <c r="C27" s="31"/>
      <c r="D27" s="31"/>
      <c r="E27" s="31"/>
    </row>
    <row r="28" spans="1:10" s="10" customFormat="1" ht="20.25" customHeight="1" x14ac:dyDescent="0.25">
      <c r="A28" s="31"/>
      <c r="B28" s="31"/>
      <c r="C28" s="31"/>
      <c r="D28" s="31"/>
      <c r="E28" s="31"/>
    </row>
    <row r="30" spans="1:10" ht="24" customHeight="1" x14ac:dyDescent="0.2">
      <c r="A30" s="30"/>
      <c r="B30" s="30"/>
      <c r="C30" s="30"/>
      <c r="D30" s="30"/>
      <c r="E30" s="30"/>
    </row>
  </sheetData>
  <mergeCells count="8">
    <mergeCell ref="A30:E30"/>
    <mergeCell ref="A27:E28"/>
    <mergeCell ref="A2:E2"/>
    <mergeCell ref="A24:E26"/>
    <mergeCell ref="A3:E3"/>
    <mergeCell ref="C6:C9"/>
    <mergeCell ref="D6:D9"/>
    <mergeCell ref="E6:E9"/>
  </mergeCells>
  <phoneticPr fontId="3" type="noConversion"/>
  <printOptions horizontalCentered="1" verticalCentered="1"/>
  <pageMargins left="0.39370078740157483" right="0.3937007874015748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DSI</vt:lpstr>
      <vt:lpstr>Лист1</vt:lpstr>
    </vt:vector>
  </TitlesOfParts>
  <Company>DIOM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DIOM</dc:creator>
  <cp:lastModifiedBy>Pui, Oxana</cp:lastModifiedBy>
  <cp:lastPrinted>2022-12-26T12:06:43Z</cp:lastPrinted>
  <dcterms:created xsi:type="dcterms:W3CDTF">1997-08-21T08:07:24Z</dcterms:created>
  <dcterms:modified xsi:type="dcterms:W3CDTF">2022-12-26T12:06:46Z</dcterms:modified>
</cp:coreProperties>
</file>