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695" windowHeight="12270"/>
  </bookViews>
  <sheets>
    <sheet name="DSI" sheetId="1" r:id="rId1"/>
  </sheets>
  <calcPr calcId="125725"/>
</workbook>
</file>

<file path=xl/calcChain.xml><?xml version="1.0" encoding="utf-8"?>
<calcChain xmlns="http://schemas.openxmlformats.org/spreadsheetml/2006/main">
  <c r="D18" i="1"/>
  <c r="D17"/>
  <c r="D16"/>
  <c r="E14"/>
  <c r="D14"/>
  <c r="C14"/>
  <c r="E11"/>
  <c r="E26" s="1"/>
  <c r="C11"/>
  <c r="C26" s="1"/>
  <c r="D11" l="1"/>
  <c r="D26" s="1"/>
</calcChain>
</file>

<file path=xl/sharedStrings.xml><?xml version="1.0" encoding="utf-8"?>
<sst xmlns="http://schemas.openxmlformats.org/spreadsheetml/2006/main" count="24" uniqueCount="24">
  <si>
    <t xml:space="preserve">Informaţie </t>
  </si>
  <si>
    <t>privind datoria de stat internă în anul 2017</t>
  </si>
  <si>
    <t xml:space="preserve">   ( mil.lei )</t>
  </si>
  <si>
    <t>Conform situaţiei din 1 ianuarie 2017</t>
  </si>
  <si>
    <t>Modificările în perioada de la 01.01.17 pînă la 31.01.17</t>
  </si>
  <si>
    <t>La finele perioadei de gestiune 31.01.2017</t>
  </si>
  <si>
    <t>Nr.</t>
  </si>
  <si>
    <t>Indicii</t>
  </si>
  <si>
    <t>d/o</t>
  </si>
  <si>
    <t>Valori mobiliare de stat plasate pe piaţa internă, total, inclusiv</t>
  </si>
  <si>
    <t>1.1.</t>
  </si>
  <si>
    <t>În formă de înscrieri în conturi, dintre care</t>
  </si>
  <si>
    <t>Valori mobiliare de stat emise pe piața primară</t>
  </si>
  <si>
    <t>Valori mobiliare de stat convertite</t>
  </si>
  <si>
    <t>Valori mobiliare de stat emise pentru unele scopuri stabilite de lege</t>
  </si>
  <si>
    <t>VMS pentru majorarea capitalului statutar/ acoperirea soldului debitar al fondului general de rezervă al Bancii Naţionale a Moldovei</t>
  </si>
  <si>
    <t>2.2.</t>
  </si>
  <si>
    <t xml:space="preserve">Sub formă materializată  </t>
  </si>
  <si>
    <t>3.</t>
  </si>
  <si>
    <t>Împrumuturi contractate de la instituţiile financiare din Republicii Moldova</t>
  </si>
  <si>
    <t>Alte împrumuturi</t>
  </si>
  <si>
    <t>TOTAL</t>
  </si>
  <si>
    <r>
      <t>Nota. La situaţia din</t>
    </r>
    <r>
      <rPr>
        <b/>
        <sz val="10.5"/>
        <rFont val="Times New Roman"/>
        <family val="1"/>
        <charset val="204"/>
      </rPr>
      <t xml:space="preserve"> 31 ianuarie 2017</t>
    </r>
    <r>
      <rPr>
        <sz val="10.5"/>
        <rFont val="Times New Roman"/>
        <family val="1"/>
        <charset val="204"/>
      </rPr>
      <t xml:space="preserve">, datoria de stat internă comparativ cu situaţia de la inceputul anului s-a micşorat cu 154,8 mil. lei şi a constituit </t>
    </r>
    <r>
      <rPr>
        <b/>
        <sz val="10.5"/>
        <rFont val="Times New Roman"/>
        <family val="1"/>
        <charset val="204"/>
      </rPr>
      <t>21364,8 mil.lei</t>
    </r>
    <r>
      <rPr>
        <sz val="10.5"/>
        <rFont val="Times New Roman"/>
        <family val="1"/>
        <charset val="204"/>
      </rPr>
      <t>. Modificarea datoriei de stat interne s-a produs din contul micşorării emisiunii VMS pe piaţa primară .</t>
    </r>
  </si>
  <si>
    <r>
      <t>Pentru</t>
    </r>
    <r>
      <rPr>
        <sz val="10.5"/>
        <rFont val="Times New Roman"/>
        <family val="1"/>
        <charset val="204"/>
      </rPr>
      <t xml:space="preserve">   </t>
    </r>
    <r>
      <rPr>
        <b/>
        <sz val="10.5"/>
        <rFont val="Times New Roman"/>
        <family val="1"/>
        <charset val="204"/>
      </rPr>
      <t>luna ianuarie</t>
    </r>
    <r>
      <rPr>
        <sz val="10.5"/>
        <rFont val="Times New Roman"/>
        <family val="1"/>
        <charset val="204"/>
      </rPr>
      <t xml:space="preserve"> a </t>
    </r>
    <r>
      <rPr>
        <b/>
        <sz val="10.5"/>
        <rFont val="Times New Roman"/>
        <family val="1"/>
        <charset val="204"/>
      </rPr>
      <t>anului  2017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 5,70 %   (pe tipuri de VMS:   91 zile - 5,49%, 182 zile - 5,75%, 364 zile - 5,75%, 2 ani - 6,17 %, 3 ani - 5,70%), care comparativ cu perioada analogică a anului 2016 este mai mică de 4,4 ori.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</si>
</sst>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name val="Arial Cyr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/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/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164" fontId="8" fillId="0" borderId="6" xfId="0" applyNumberFormat="1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4" fontId="5" fillId="0" borderId="6" xfId="0" applyNumberFormat="1" applyFont="1" applyFill="1" applyBorder="1"/>
    <xf numFmtId="165" fontId="5" fillId="0" borderId="6" xfId="0" applyNumberFormat="1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166" fontId="5" fillId="0" borderId="6" xfId="0" applyNumberFormat="1" applyFont="1" applyFill="1" applyBorder="1"/>
    <xf numFmtId="0" fontId="6" fillId="0" borderId="6" xfId="0" applyFont="1" applyBorder="1"/>
    <xf numFmtId="0" fontId="6" fillId="0" borderId="7" xfId="0" applyFont="1" applyBorder="1"/>
    <xf numFmtId="0" fontId="5" fillId="0" borderId="4" xfId="0" applyFont="1" applyFill="1" applyBorder="1" applyAlignment="1">
      <alignment wrapText="1"/>
    </xf>
    <xf numFmtId="16" fontId="5" fillId="0" borderId="6" xfId="0" quotePrefix="1" applyNumberFormat="1" applyFont="1" applyFill="1" applyBorder="1"/>
    <xf numFmtId="16" fontId="5" fillId="0" borderId="6" xfId="0" quotePrefix="1" applyNumberFormat="1" applyFont="1" applyFill="1" applyBorder="1" applyAlignment="1">
      <alignment horizontal="right" vertical="top"/>
    </xf>
    <xf numFmtId="166" fontId="5" fillId="0" borderId="6" xfId="0" quotePrefix="1" applyNumberFormat="1" applyFont="1" applyFill="1" applyBorder="1"/>
    <xf numFmtId="0" fontId="5" fillId="0" borderId="8" xfId="0" applyFont="1" applyFill="1" applyBorder="1"/>
    <xf numFmtId="0" fontId="5" fillId="0" borderId="9" xfId="0" quotePrefix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/>
    </xf>
    <xf numFmtId="166" fontId="5" fillId="0" borderId="9" xfId="0" applyNumberFormat="1" applyFont="1" applyFill="1" applyBorder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165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quotePrefix="1" applyFont="1" applyFill="1" applyAlignment="1">
      <alignment horizontal="left" vertical="center" wrapText="1"/>
    </xf>
    <xf numFmtId="165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/>
    <xf numFmtId="0" fontId="9" fillId="0" borderId="0" xfId="0" quotePrefix="1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tabSelected="1" zoomScaleNormal="100" workbookViewId="0">
      <selection activeCell="E16" sqref="E16:E18"/>
    </sheetView>
  </sheetViews>
  <sheetFormatPr defaultRowHeight="12.75" outlineLevelRow="1"/>
  <cols>
    <col min="1" max="1" width="4" style="1" customWidth="1"/>
    <col min="2" max="2" width="57.28515625" style="1" customWidth="1"/>
    <col min="3" max="3" width="22.140625" style="1" customWidth="1"/>
    <col min="4" max="4" width="22.28515625" style="1" customWidth="1"/>
    <col min="5" max="5" width="25.28515625" style="1" customWidth="1"/>
    <col min="6" max="6" width="15.5703125" style="1" customWidth="1"/>
    <col min="7" max="16384" width="9.140625" style="1"/>
  </cols>
  <sheetData>
    <row r="1" spans="1:5">
      <c r="E1" s="2"/>
    </row>
    <row r="2" spans="1:5" ht="18.75">
      <c r="A2" s="3" t="s">
        <v>0</v>
      </c>
      <c r="B2" s="4"/>
      <c r="C2" s="4"/>
      <c r="D2" s="4"/>
      <c r="E2" s="4"/>
    </row>
    <row r="3" spans="1:5" ht="18.75">
      <c r="A3" s="3" t="s">
        <v>1</v>
      </c>
      <c r="B3" s="4"/>
      <c r="C3" s="4"/>
      <c r="D3" s="4"/>
      <c r="E3" s="4"/>
    </row>
    <row r="4" spans="1:5">
      <c r="B4" s="5"/>
      <c r="C4" s="5"/>
      <c r="D4" s="5"/>
      <c r="E4" s="5"/>
    </row>
    <row r="5" spans="1:5" ht="13.5" thickBot="1">
      <c r="B5" s="5"/>
      <c r="C5" s="5"/>
      <c r="D5" s="5"/>
      <c r="E5" s="5" t="s">
        <v>2</v>
      </c>
    </row>
    <row r="6" spans="1:5" s="8" customFormat="1" ht="18" customHeight="1">
      <c r="A6" s="6"/>
      <c r="B6" s="6"/>
      <c r="C6" s="7" t="s">
        <v>3</v>
      </c>
      <c r="D6" s="7" t="s">
        <v>4</v>
      </c>
      <c r="E6" s="7" t="s">
        <v>5</v>
      </c>
    </row>
    <row r="7" spans="1:5" s="8" customFormat="1" ht="18" customHeight="1">
      <c r="A7" s="9" t="s">
        <v>6</v>
      </c>
      <c r="B7" s="9" t="s">
        <v>7</v>
      </c>
      <c r="C7" s="10"/>
      <c r="D7" s="11"/>
      <c r="E7" s="11"/>
    </row>
    <row r="8" spans="1:5" s="8" customFormat="1" ht="18" customHeight="1" thickBot="1">
      <c r="A8" s="9" t="s">
        <v>8</v>
      </c>
      <c r="B8" s="12"/>
      <c r="C8" s="13"/>
      <c r="D8" s="14"/>
      <c r="E8" s="14"/>
    </row>
    <row r="9" spans="1:5">
      <c r="A9" s="15"/>
      <c r="B9" s="16"/>
      <c r="C9" s="17"/>
      <c r="D9" s="18"/>
      <c r="E9" s="17"/>
    </row>
    <row r="10" spans="1:5" ht="13.5">
      <c r="A10" s="19"/>
      <c r="B10" s="20"/>
      <c r="C10" s="21"/>
      <c r="D10" s="22"/>
      <c r="E10" s="22"/>
    </row>
    <row r="11" spans="1:5" ht="26.25" customHeight="1">
      <c r="A11" s="23">
        <v>1</v>
      </c>
      <c r="B11" s="24" t="s">
        <v>9</v>
      </c>
      <c r="C11" s="25">
        <f>C14</f>
        <v>21519.626</v>
      </c>
      <c r="D11" s="25">
        <f>E11-C11</f>
        <v>-154.84300000000076</v>
      </c>
      <c r="E11" s="25">
        <f>E14</f>
        <v>21364.782999999999</v>
      </c>
    </row>
    <row r="12" spans="1:5" ht="15">
      <c r="A12" s="26"/>
      <c r="B12" s="27"/>
      <c r="C12" s="25"/>
      <c r="D12" s="25"/>
      <c r="E12" s="25"/>
    </row>
    <row r="13" spans="1:5" ht="15">
      <c r="A13" s="26"/>
      <c r="B13" s="27"/>
      <c r="C13" s="25"/>
      <c r="D13" s="25"/>
      <c r="E13" s="25"/>
    </row>
    <row r="14" spans="1:5" ht="15">
      <c r="A14" s="26" t="s">
        <v>10</v>
      </c>
      <c r="B14" s="27" t="s">
        <v>11</v>
      </c>
      <c r="C14" s="25">
        <f>C16+C17+C18</f>
        <v>21519.626</v>
      </c>
      <c r="D14" s="25">
        <f>E14-C14</f>
        <v>-154.84300000000076</v>
      </c>
      <c r="E14" s="25">
        <f>SUM(E16:E18)</f>
        <v>21364.782999999999</v>
      </c>
    </row>
    <row r="15" spans="1:5" ht="15">
      <c r="A15" s="26"/>
      <c r="B15" s="27"/>
      <c r="C15" s="25"/>
      <c r="D15" s="25"/>
      <c r="E15" s="25"/>
    </row>
    <row r="16" spans="1:5" ht="15">
      <c r="A16" s="26"/>
      <c r="B16" s="27" t="s">
        <v>12</v>
      </c>
      <c r="C16" s="25">
        <v>6115.0339999999997</v>
      </c>
      <c r="D16" s="25">
        <f>E16-C16</f>
        <v>-154.84299999999985</v>
      </c>
      <c r="E16" s="25">
        <v>5960.1909999999998</v>
      </c>
    </row>
    <row r="17" spans="1:10" ht="15">
      <c r="A17" s="26"/>
      <c r="B17" s="27" t="s">
        <v>13</v>
      </c>
      <c r="C17" s="25">
        <v>2063.3919999999998</v>
      </c>
      <c r="D17" s="25">
        <f>E17-C17</f>
        <v>0</v>
      </c>
      <c r="E17" s="25">
        <v>2063.3919999999998</v>
      </c>
    </row>
    <row r="18" spans="1:10" ht="15">
      <c r="A18" s="26"/>
      <c r="B18" s="27" t="s">
        <v>14</v>
      </c>
      <c r="C18" s="25">
        <v>13341.2</v>
      </c>
      <c r="D18" s="25">
        <f>E18-C18</f>
        <v>0</v>
      </c>
      <c r="E18" s="25">
        <v>13341.2</v>
      </c>
    </row>
    <row r="19" spans="1:10" ht="40.5" hidden="1" customHeight="1" outlineLevel="1">
      <c r="A19" s="19"/>
      <c r="B19" s="28" t="s">
        <v>15</v>
      </c>
      <c r="C19" s="25">
        <v>0</v>
      </c>
      <c r="D19" s="25">
        <v>0</v>
      </c>
      <c r="E19" s="25">
        <v>0</v>
      </c>
    </row>
    <row r="20" spans="1:10" ht="13.5" hidden="1" outlineLevel="1">
      <c r="A20" s="29" t="s">
        <v>16</v>
      </c>
      <c r="B20" s="20" t="s">
        <v>17</v>
      </c>
      <c r="C20" s="25">
        <v>0</v>
      </c>
      <c r="D20" s="25">
        <v>0</v>
      </c>
      <c r="E20" s="25">
        <v>0</v>
      </c>
    </row>
    <row r="21" spans="1:10" ht="13.5" hidden="1" outlineLevel="1">
      <c r="A21" s="29"/>
      <c r="B21" s="20"/>
      <c r="C21" s="25"/>
      <c r="D21" s="25"/>
      <c r="E21" s="25"/>
    </row>
    <row r="22" spans="1:10" ht="27" hidden="1" outlineLevel="1">
      <c r="A22" s="30" t="s">
        <v>18</v>
      </c>
      <c r="B22" s="28" t="s">
        <v>19</v>
      </c>
      <c r="C22" s="25">
        <v>0</v>
      </c>
      <c r="D22" s="25">
        <v>0</v>
      </c>
      <c r="E22" s="25">
        <v>0</v>
      </c>
    </row>
    <row r="23" spans="1:10" ht="13.5" hidden="1" outlineLevel="1">
      <c r="A23" s="30"/>
      <c r="B23" s="28"/>
      <c r="C23" s="25"/>
      <c r="D23" s="25"/>
      <c r="E23" s="25"/>
    </row>
    <row r="24" spans="1:10" ht="13.5" hidden="1" outlineLevel="1">
      <c r="A24" s="19">
        <v>4</v>
      </c>
      <c r="B24" s="20" t="s">
        <v>20</v>
      </c>
      <c r="C24" s="31">
        <v>0</v>
      </c>
      <c r="D24" s="25">
        <v>0</v>
      </c>
      <c r="E24" s="31">
        <v>0</v>
      </c>
    </row>
    <row r="25" spans="1:10" ht="14.25" collapsed="1" thickBot="1">
      <c r="A25" s="32"/>
      <c r="B25" s="20"/>
      <c r="C25" s="25"/>
      <c r="D25" s="25"/>
      <c r="E25" s="25"/>
    </row>
    <row r="26" spans="1:10" ht="14.25" thickBot="1">
      <c r="A26" s="33"/>
      <c r="B26" s="34" t="s">
        <v>21</v>
      </c>
      <c r="C26" s="35">
        <f>C11</f>
        <v>21519.626</v>
      </c>
      <c r="D26" s="35">
        <f>D11</f>
        <v>-154.84300000000076</v>
      </c>
      <c r="E26" s="35">
        <f>E11</f>
        <v>21364.782999999999</v>
      </c>
    </row>
    <row r="27" spans="1:10">
      <c r="B27" s="36"/>
      <c r="C27" s="37"/>
      <c r="D27" s="37"/>
      <c r="E27" s="37"/>
      <c r="F27" s="38"/>
      <c r="G27" s="39"/>
      <c r="H27" s="39"/>
      <c r="I27" s="39"/>
      <c r="J27" s="39"/>
    </row>
    <row r="28" spans="1:10" s="43" customFormat="1" ht="15.75" customHeight="1">
      <c r="A28" s="40" t="s">
        <v>22</v>
      </c>
      <c r="B28" s="40"/>
      <c r="C28" s="40"/>
      <c r="D28" s="40"/>
      <c r="E28" s="40"/>
      <c r="F28" s="41"/>
      <c r="G28" s="42"/>
      <c r="H28" s="42"/>
      <c r="I28" s="42"/>
      <c r="J28" s="42"/>
    </row>
    <row r="29" spans="1:10" s="43" customFormat="1" ht="15.75" customHeight="1">
      <c r="A29" s="40"/>
      <c r="B29" s="40"/>
      <c r="C29" s="40"/>
      <c r="D29" s="40"/>
      <c r="E29" s="40"/>
    </row>
    <row r="30" spans="1:10" s="43" customFormat="1" ht="15.75" customHeight="1">
      <c r="A30" s="40"/>
      <c r="B30" s="40"/>
      <c r="C30" s="40"/>
      <c r="D30" s="40"/>
      <c r="E30" s="40"/>
    </row>
    <row r="31" spans="1:10" s="43" customFormat="1" ht="20.25" customHeight="1">
      <c r="A31" s="44" t="s">
        <v>23</v>
      </c>
      <c r="B31" s="40"/>
      <c r="C31" s="40"/>
      <c r="D31" s="40"/>
      <c r="E31" s="40"/>
    </row>
    <row r="32" spans="1:10" s="43" customFormat="1" ht="20.25" customHeight="1">
      <c r="A32" s="40"/>
      <c r="B32" s="40"/>
      <c r="C32" s="40"/>
      <c r="D32" s="40"/>
      <c r="E32" s="40"/>
    </row>
  </sheetData>
  <mergeCells count="7">
    <mergeCell ref="A31:E32"/>
    <mergeCell ref="A2:E2"/>
    <mergeCell ref="A3:E3"/>
    <mergeCell ref="C6:C8"/>
    <mergeCell ref="D6:D8"/>
    <mergeCell ref="E6:E8"/>
    <mergeCell ref="A28:E30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DSI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Tatiana Sapoval</cp:lastModifiedBy>
  <dcterms:created xsi:type="dcterms:W3CDTF">2017-02-16T11:12:33Z</dcterms:created>
  <dcterms:modified xsi:type="dcterms:W3CDTF">2017-02-16T11:12:48Z</dcterms:modified>
</cp:coreProperties>
</file>