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0.09.2023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D15" i="1"/>
  <c r="C15" i="1"/>
  <c r="D14" i="1"/>
  <c r="C14" i="1"/>
  <c r="E11" i="1"/>
  <c r="D13" i="1"/>
  <c r="C13" i="1"/>
  <c r="C11" i="1"/>
  <c r="C23" i="1" s="1"/>
  <c r="E23" i="1" l="1"/>
  <c r="D23" i="1" s="1"/>
  <c r="D1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<sst xmlns="http://schemas.openxmlformats.org/spreadsheetml/2006/main" count="22" uniqueCount="22">
  <si>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</si>
  <si>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</si>
  <si>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</si>
  <si>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</si>
  <si>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</si>
  <si>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</si>
  <si>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</si>
  <si>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</si>
  <si>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</si>
  <si>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</si>
  <si>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</si>
  <si>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privind datoria de stat internă în anul 2023</t>
  </si>
  <si>
    <t>Conform situaţiei din 1 ianuarie 2023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</si>
  <si>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</si>
  <si>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</si>
  <si>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</si>
  <si>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</si>
  <si>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</si>
  <si>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30.09.2023</t>
  </si>
  <si>
    <t xml:space="preserve">La finele perioadei de gestiune 30.09.2023 </t>
  </si>
  <si>
    <r>
      <rPr>
        <b/>
        <sz val="10.5"/>
        <rFont val="Times New Roman"/>
        <family val="1"/>
        <charset val="204"/>
      </rPr>
      <t>Pentru 9 luni ale anului 2023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9,41%   (pe tipuri de VMS:   91 zile - 10,45%, 182 zile - 9,70%, 364 zile - 8,83%, 2 ani - 9,82%, 3 ani - 9,22%, 5 ani - 7,87%, 7 ani - 8,62%, 10 ani - 8,25%), care comparativ cu anul 2022 este mai mică cu 7,05 p.p.</t>
    </r>
  </si>
  <si>
    <r>
      <t xml:space="preserve">      Nota.  </t>
    </r>
    <r>
      <rPr>
        <b/>
        <sz val="10.5"/>
        <rFont val="Times New Roman"/>
        <family val="1"/>
        <charset val="204"/>
      </rPr>
      <t>La situaţia din 30 septembrie 2023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5 331,6 mil. lei şi a constituit </t>
    </r>
    <r>
      <rPr>
        <b/>
        <sz val="10.5"/>
        <rFont val="Times New Roman"/>
        <family val="1"/>
        <charset val="204"/>
      </rPr>
      <t>39 824,0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5 439,2 mil. lei la valoarea nominală.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</si>
</sst>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  <xf numFmtId="4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A30" sqref="A30:E30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33" t="s">
        <v>5</v>
      </c>
      <c r="B2" s="34"/>
      <c r="C2" s="34"/>
      <c r="D2" s="34"/>
      <c r="E2" s="34"/>
    </row>
    <row r="3" spans="1:5" ht="18.75" x14ac:dyDescent="0.3">
      <c r="A3" s="33" t="s">
        <v>11</v>
      </c>
      <c r="B3" s="34"/>
      <c r="C3" s="34"/>
      <c r="D3" s="34"/>
      <c r="E3" s="34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5" t="s">
        <v>12</v>
      </c>
      <c r="D6" s="35" t="s">
        <v>18</v>
      </c>
      <c r="E6" s="35" t="s">
        <v>19</v>
      </c>
    </row>
    <row r="7" spans="1:5" s="8" customFormat="1" ht="18" customHeight="1" x14ac:dyDescent="0.2">
      <c r="A7" s="18" t="s">
        <v>2</v>
      </c>
      <c r="B7" s="18" t="s">
        <v>1</v>
      </c>
      <c r="C7" s="36"/>
      <c r="D7" s="36"/>
      <c r="E7" s="36"/>
    </row>
    <row r="8" spans="1:5" s="8" customFormat="1" ht="18" customHeight="1" x14ac:dyDescent="0.2">
      <c r="A8" s="18" t="s">
        <v>3</v>
      </c>
      <c r="B8" s="4"/>
      <c r="C8" s="36"/>
      <c r="D8" s="36"/>
      <c r="E8" s="36"/>
    </row>
    <row r="9" spans="1:5" ht="13.5" thickBot="1" x14ac:dyDescent="0.25">
      <c r="A9" s="22"/>
      <c r="B9" s="23"/>
      <c r="C9" s="37"/>
      <c r="D9" s="37"/>
      <c r="E9" s="37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25">
        <v>1</v>
      </c>
      <c r="B11" s="14" t="s">
        <v>13</v>
      </c>
      <c r="C11" s="26">
        <f>C13+C14+C15+C16</f>
        <v>34492.371299999999</v>
      </c>
      <c r="D11" s="27">
        <f t="shared" ref="D11" si="0">E11-C11</f>
        <v>4460.3160999999964</v>
      </c>
      <c r="E11" s="26">
        <f>E13+E14+E15+E16</f>
        <v>38952.687399999995</v>
      </c>
    </row>
    <row r="12" spans="1:5" x14ac:dyDescent="0.2">
      <c r="A12" s="25"/>
      <c r="B12" s="14"/>
      <c r="C12" s="26"/>
      <c r="D12" s="27"/>
      <c r="E12" s="26"/>
    </row>
    <row r="13" spans="1:5" x14ac:dyDescent="0.2">
      <c r="A13" s="28"/>
      <c r="B13" s="15" t="s">
        <v>6</v>
      </c>
      <c r="C13" s="26">
        <f>20189798200/1000000</f>
        <v>20189.798200000001</v>
      </c>
      <c r="D13" s="27">
        <f t="shared" ref="D13:D19" si="1">E13-C13</f>
        <v>4568.2595999999976</v>
      </c>
      <c r="E13" s="26">
        <v>24758.057799999999</v>
      </c>
    </row>
    <row r="14" spans="1:5" x14ac:dyDescent="0.2">
      <c r="A14" s="28"/>
      <c r="B14" s="15" t="s">
        <v>7</v>
      </c>
      <c r="C14" s="26">
        <f>2241373100/1000000</f>
        <v>2241.3730999999998</v>
      </c>
      <c r="D14" s="27">
        <f t="shared" si="1"/>
        <v>-107.94349999999986</v>
      </c>
      <c r="E14" s="26">
        <v>2133.4295999999999</v>
      </c>
    </row>
    <row r="15" spans="1:5" x14ac:dyDescent="0.2">
      <c r="A15" s="28"/>
      <c r="B15" s="14" t="s">
        <v>8</v>
      </c>
      <c r="C15" s="26">
        <f>12061200000/1000000</f>
        <v>12061.2</v>
      </c>
      <c r="D15" s="27">
        <f t="shared" si="1"/>
        <v>0</v>
      </c>
      <c r="E15" s="26">
        <v>12061.2</v>
      </c>
    </row>
    <row r="16" spans="1:5" ht="25.5" x14ac:dyDescent="0.2">
      <c r="A16" s="28"/>
      <c r="B16" s="14" t="s">
        <v>14</v>
      </c>
      <c r="C16" s="26">
        <v>0</v>
      </c>
      <c r="D16" s="27">
        <f t="shared" si="1"/>
        <v>0</v>
      </c>
      <c r="E16" s="26">
        <v>0</v>
      </c>
    </row>
    <row r="17" spans="1:10" ht="25.5" x14ac:dyDescent="0.2">
      <c r="A17" s="25">
        <v>2</v>
      </c>
      <c r="B17" s="14" t="s">
        <v>15</v>
      </c>
      <c r="C17" s="26">
        <v>0</v>
      </c>
      <c r="D17" s="27">
        <f t="shared" si="1"/>
        <v>0</v>
      </c>
      <c r="E17" s="26">
        <v>0</v>
      </c>
    </row>
    <row r="18" spans="1:10" ht="17.45" customHeight="1" x14ac:dyDescent="0.2">
      <c r="A18" s="25">
        <v>3</v>
      </c>
      <c r="B18" s="15" t="s">
        <v>16</v>
      </c>
      <c r="C18" s="26">
        <v>0</v>
      </c>
      <c r="D18" s="27">
        <f t="shared" si="1"/>
        <v>0</v>
      </c>
      <c r="E18" s="26">
        <v>0</v>
      </c>
    </row>
    <row r="19" spans="1:10" ht="13.15" customHeight="1" x14ac:dyDescent="0.2">
      <c r="A19" s="25">
        <v>4</v>
      </c>
      <c r="B19" s="15" t="s">
        <v>17</v>
      </c>
      <c r="C19" s="26">
        <v>0</v>
      </c>
      <c r="D19" s="27">
        <f t="shared" si="1"/>
        <v>0</v>
      </c>
      <c r="E19" s="26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5">
      <c r="A21" s="29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30">
        <f>C11+C17+C18+C19</f>
        <v>34492.371299999999</v>
      </c>
      <c r="D23" s="30">
        <f>E23-C23</f>
        <v>4460.3160999999964</v>
      </c>
      <c r="E23" s="30">
        <f>E11+E17+E18+E19</f>
        <v>38952.687399999995</v>
      </c>
      <c r="F23" s="12"/>
      <c r="G23" s="3"/>
      <c r="H23" s="3"/>
      <c r="I23" s="3"/>
      <c r="J23" s="3"/>
    </row>
    <row r="24" spans="1:10" s="10" customFormat="1" ht="15.75" customHeight="1" x14ac:dyDescent="0.25">
      <c r="A24" s="32" t="s">
        <v>21</v>
      </c>
      <c r="B24" s="32"/>
      <c r="C24" s="32"/>
      <c r="D24" s="32"/>
      <c r="E24" s="32"/>
      <c r="F24" s="13"/>
      <c r="G24" s="9"/>
      <c r="H24" s="9"/>
      <c r="I24" s="9"/>
      <c r="J24" s="9"/>
    </row>
    <row r="25" spans="1:10" s="10" customFormat="1" ht="15.75" customHeight="1" x14ac:dyDescent="0.25">
      <c r="A25" s="32"/>
      <c r="B25" s="32"/>
      <c r="C25" s="32"/>
      <c r="D25" s="32"/>
      <c r="E25" s="32"/>
    </row>
    <row r="26" spans="1:10" s="10" customFormat="1" ht="18.75" customHeight="1" x14ac:dyDescent="0.25">
      <c r="A26" s="32"/>
      <c r="B26" s="32"/>
      <c r="C26" s="32"/>
      <c r="D26" s="32"/>
      <c r="E26" s="32"/>
    </row>
    <row r="27" spans="1:10" s="10" customFormat="1" ht="20.25" customHeight="1" x14ac:dyDescent="0.25">
      <c r="A27" s="32" t="s">
        <v>20</v>
      </c>
      <c r="B27" s="32"/>
      <c r="C27" s="32"/>
      <c r="D27" s="32"/>
      <c r="E27" s="32"/>
    </row>
    <row r="28" spans="1:10" s="10" customFormat="1" ht="20.25" customHeight="1" x14ac:dyDescent="0.25">
      <c r="A28" s="32"/>
      <c r="B28" s="32"/>
      <c r="C28" s="32"/>
      <c r="D28" s="32"/>
      <c r="E28" s="32"/>
    </row>
    <row r="30" spans="1:10" ht="24" customHeight="1" x14ac:dyDescent="0.2">
      <c r="A30" s="31"/>
      <c r="B30" s="31"/>
      <c r="C30" s="31"/>
      <c r="D30" s="31"/>
      <c r="E30" s="31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2023-09-29T07:27:50Z</dcterms:modified>
</cp:coreProperties>
</file>