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2\Date gov\30.06.2022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E23" i="1" s="1"/>
  <c r="C15" i="1"/>
  <c r="C12" i="1" s="1"/>
  <c r="C23" i="1" s="1"/>
  <c r="D15" i="1" l="1"/>
  <c r="D12" i="1"/>
  <c r="D23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<sst xmlns="http://schemas.openxmlformats.org/spreadsheetml/2006/main" count="23" uniqueCount="23">
  <si>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</si>
  <si>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</si>
  <si>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</si>
  <si>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</si>
  <si>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</si>
  <si>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</si>
  <si>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</si>
  <si>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</si>
  <si>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</si>
  <si>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</si>
  <si>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</si>
  <si>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</si>
  <si>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</si>
  <si>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</si>
  <si>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</si>
  <si>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3.</t>
  </si>
  <si>
    <t>Cererea de executare a garanției de stat interne, aferentă împrumutului acordat în cadrul Programului de stat ”Prima casă”</t>
  </si>
  <si>
    <t>privind datoria de stat internă în anul 2022</t>
  </si>
  <si>
    <t>Conform situaţiei din 1 ianuarie 2022</t>
  </si>
  <si>
    <t>Modificarile în perioada de la 01.01.22 pina la 30.06.2022</t>
  </si>
  <si>
    <t xml:space="preserve">La finele perioadei de gestiune 30.06.2022 </t>
  </si>
  <si>
    <r>
      <t xml:space="preserve">Nota. </t>
    </r>
    <r>
      <rPr>
        <b/>
        <sz val="10.5"/>
        <rFont val="Times New Roman"/>
        <family val="1"/>
        <charset val="204"/>
      </rPr>
      <t>La situaţia din 30 iunie 2022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micșorat cu 1 060,8 mil. lei şi a constituit </t>
    </r>
    <r>
      <rPr>
        <b/>
        <sz val="10.5"/>
        <rFont val="Times New Roman"/>
        <family val="1"/>
        <charset val="204"/>
      </rPr>
      <t>32 220,5 mil. lei</t>
    </r>
    <r>
      <rPr>
        <sz val="10.5"/>
        <rFont val="Times New Roman"/>
        <family val="1"/>
        <charset val="204"/>
      </rPr>
      <t>. Micșorarea datoriei de stat interne s-a produs din contul micșorării emisiunii VMS pe piața primară cu 1 177,1 mil. lei la valoarea nominală sau 1 751,7 mil. lei la preț de cumpărare.</t>
    </r>
  </si>
  <si>
    <r>
      <rPr>
        <b/>
        <sz val="10.5"/>
        <rFont val="Times New Roman"/>
        <family val="1"/>
        <charset val="204"/>
      </rPr>
      <t>Pentru 6 luni ale anului 2022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14,71%   (pe tipuri de VMS:   91 zile - 13,61%, 182 zile - 14,50%, 364 zile - 15,30%, 2 ani - 16,94%, 3 ani - 12,94%, 5 ani -9,67%, 7 ani -10,00%), care comparativ cu perioada analogică a anului 2021 este mai mare cu 9,71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</si>
</sst>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30" sqref="A30:E30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14062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2" t="s">
        <v>5</v>
      </c>
      <c r="B2" s="33"/>
      <c r="C2" s="33"/>
      <c r="D2" s="33"/>
      <c r="E2" s="33"/>
    </row>
    <row r="3" spans="1:5" ht="18.75" x14ac:dyDescent="0.3">
      <c r="A3" s="32" t="s">
        <v>17</v>
      </c>
      <c r="B3" s="33"/>
      <c r="C3" s="33"/>
      <c r="D3" s="33"/>
      <c r="E3" s="33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4" t="s">
        <v>18</v>
      </c>
      <c r="D6" s="34" t="s">
        <v>19</v>
      </c>
      <c r="E6" s="34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5"/>
      <c r="D7" s="35"/>
      <c r="E7" s="35"/>
    </row>
    <row r="8" spans="1:5" s="8" customFormat="1" ht="18" customHeight="1" x14ac:dyDescent="0.2">
      <c r="A8" s="18" t="s">
        <v>3</v>
      </c>
      <c r="B8" s="4"/>
      <c r="C8" s="35"/>
      <c r="D8" s="35"/>
      <c r="E8" s="35"/>
    </row>
    <row r="9" spans="1:5" ht="13.5" thickBot="1" x14ac:dyDescent="0.25">
      <c r="A9" s="23"/>
      <c r="B9" s="24"/>
      <c r="C9" s="36"/>
      <c r="D9" s="36"/>
      <c r="E9" s="36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33281.3819</v>
      </c>
      <c r="D12" s="25">
        <f>E12-C12</f>
        <v>-1060.8460999999988</v>
      </c>
      <c r="E12" s="25">
        <f>E15</f>
        <v>32220.535800000001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33281.3819</v>
      </c>
      <c r="D15" s="25">
        <f>E15-C15</f>
        <v>-1060.8460999999988</v>
      </c>
      <c r="E15" s="25">
        <f>SUM(E17:E19)</f>
        <v>32220.535800000001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18778.145199999999</v>
      </c>
      <c r="D17" s="25">
        <f>E17-C17</f>
        <v>-1177.1136999999981</v>
      </c>
      <c r="E17" s="25">
        <v>17601.031500000001</v>
      </c>
    </row>
    <row r="18" spans="1:10" ht="17.45" customHeight="1" x14ac:dyDescent="0.2">
      <c r="A18" s="19"/>
      <c r="B18" s="15" t="s">
        <v>8</v>
      </c>
      <c r="C18" s="25">
        <v>2152.0367000000001</v>
      </c>
      <c r="D18" s="25">
        <f>E18-C18</f>
        <v>116.26759999999967</v>
      </c>
      <c r="E18" s="25">
        <v>2268.3042999999998</v>
      </c>
    </row>
    <row r="19" spans="1:10" ht="13.15" customHeight="1" x14ac:dyDescent="0.2">
      <c r="A19" s="19"/>
      <c r="B19" s="15" t="s">
        <v>9</v>
      </c>
      <c r="C19" s="25">
        <v>12351.2</v>
      </c>
      <c r="D19" s="25">
        <f>E19-C19</f>
        <v>0</v>
      </c>
      <c r="E19" s="25">
        <v>12351.2</v>
      </c>
    </row>
    <row r="20" spans="1:10" ht="13.15" customHeight="1" thickBot="1" x14ac:dyDescent="0.25">
      <c r="A20" s="20"/>
      <c r="B20" s="15"/>
      <c r="C20" s="25"/>
      <c r="D20" s="25"/>
      <c r="E20" s="25"/>
    </row>
    <row r="21" spans="1:10" ht="24.75" hidden="1" customHeight="1" x14ac:dyDescent="0.2">
      <c r="A21" s="29" t="s">
        <v>15</v>
      </c>
      <c r="B21" s="14" t="s">
        <v>16</v>
      </c>
      <c r="C21" s="25"/>
      <c r="D21" s="25"/>
      <c r="E21" s="25"/>
    </row>
    <row r="22" spans="1:10" ht="13.15" hidden="1" customHeight="1" thickBot="1" x14ac:dyDescent="0.25">
      <c r="A22" s="20"/>
      <c r="B22" s="5"/>
      <c r="C22" s="25"/>
      <c r="D22" s="25"/>
      <c r="E22" s="25"/>
    </row>
    <row r="23" spans="1:10" ht="13.5" thickBot="1" x14ac:dyDescent="0.25">
      <c r="A23" s="21"/>
      <c r="B23" s="16" t="s">
        <v>0</v>
      </c>
      <c r="C23" s="28">
        <f>C12</f>
        <v>33281.3819</v>
      </c>
      <c r="D23" s="28">
        <f>D12+D21</f>
        <v>-1060.8460999999988</v>
      </c>
      <c r="E23" s="28">
        <f>E12+E21</f>
        <v>32220.535800000001</v>
      </c>
      <c r="F23" s="12"/>
      <c r="G23" s="3"/>
      <c r="H23" s="3"/>
      <c r="I23" s="3"/>
      <c r="J23" s="3"/>
    </row>
    <row r="24" spans="1:10" s="10" customFormat="1" ht="15.75" customHeight="1" x14ac:dyDescent="0.25">
      <c r="A24" s="31" t="s">
        <v>21</v>
      </c>
      <c r="B24" s="31"/>
      <c r="C24" s="31"/>
      <c r="D24" s="31"/>
      <c r="E24" s="31"/>
      <c r="F24" s="13"/>
      <c r="G24" s="9"/>
      <c r="H24" s="9"/>
      <c r="I24" s="9"/>
      <c r="J24" s="9"/>
    </row>
    <row r="25" spans="1:10" s="10" customFormat="1" ht="15.75" customHeight="1" x14ac:dyDescent="0.25">
      <c r="A25" s="31"/>
      <c r="B25" s="31"/>
      <c r="C25" s="31"/>
      <c r="D25" s="31"/>
      <c r="E25" s="31"/>
    </row>
    <row r="26" spans="1:10" s="10" customFormat="1" ht="22.15" customHeight="1" x14ac:dyDescent="0.25">
      <c r="A26" s="31"/>
      <c r="B26" s="31"/>
      <c r="C26" s="31"/>
      <c r="D26" s="31"/>
      <c r="E26" s="31"/>
    </row>
    <row r="27" spans="1:10" s="10" customFormat="1" ht="20.25" customHeight="1" x14ac:dyDescent="0.25">
      <c r="A27" s="31" t="s">
        <v>22</v>
      </c>
      <c r="B27" s="31"/>
      <c r="C27" s="31"/>
      <c r="D27" s="31"/>
      <c r="E27" s="31"/>
    </row>
    <row r="28" spans="1:10" s="10" customFormat="1" ht="20.25" customHeight="1" x14ac:dyDescent="0.25">
      <c r="A28" s="31"/>
      <c r="B28" s="31"/>
      <c r="C28" s="31"/>
      <c r="D28" s="31"/>
      <c r="E28" s="31"/>
    </row>
    <row r="30" spans="1:10" ht="24" customHeight="1" x14ac:dyDescent="0.2">
      <c r="A30" s="30"/>
      <c r="B30" s="30"/>
      <c r="C30" s="30"/>
      <c r="D30" s="30"/>
      <c r="E30" s="30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2022-02-28T06:54:40Z</cp:lastPrinted>
  <dcterms:created xsi:type="dcterms:W3CDTF">1997-08-21T08:07:24Z</dcterms:created>
  <dcterms:modified xsi:type="dcterms:W3CDTF">2022-06-29T06:53:59Z</dcterms:modified>
</cp:coreProperties>
</file>