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nul 2020\circulara la proiectul de buget\Anexe final\"/>
    </mc:Choice>
  </mc:AlternateContent>
  <bookViews>
    <workbookView xWindow="0" yWindow="0" windowWidth="26385" windowHeight="10215"/>
  </bookViews>
  <sheets>
    <sheet name="P3-00371" sheetId="2" r:id="rId1"/>
  </sheets>
  <definedNames>
    <definedName name="_xlnm.Print_Titles" localSheetId="0">'P3-00371'!$3:$5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4" i="2" l="1"/>
  <c r="F144" i="2"/>
  <c r="G144" i="2"/>
  <c r="H144" i="2"/>
  <c r="I144" i="2"/>
  <c r="I139" i="2"/>
  <c r="E139" i="2"/>
  <c r="F139" i="2"/>
  <c r="G139" i="2"/>
  <c r="H139" i="2"/>
  <c r="E136" i="2"/>
  <c r="F136" i="2"/>
  <c r="G136" i="2"/>
  <c r="H136" i="2"/>
  <c r="I136" i="2"/>
  <c r="E133" i="2"/>
  <c r="F133" i="2"/>
  <c r="G133" i="2"/>
  <c r="H133" i="2"/>
  <c r="I133" i="2"/>
  <c r="E99" i="2"/>
  <c r="E88" i="2"/>
  <c r="E79" i="2"/>
  <c r="F79" i="2"/>
  <c r="G79" i="2"/>
  <c r="H79" i="2"/>
  <c r="I79" i="2"/>
  <c r="D79" i="2"/>
  <c r="F17" i="2"/>
  <c r="G17" i="2"/>
  <c r="H17" i="2"/>
  <c r="I17" i="2"/>
  <c r="E17" i="2"/>
  <c r="G9" i="2"/>
  <c r="H9" i="2"/>
  <c r="I9" i="2"/>
  <c r="F9" i="2"/>
  <c r="E9" i="2"/>
  <c r="F7" i="2" l="1"/>
  <c r="G7" i="2"/>
  <c r="H7" i="2"/>
  <c r="I7" i="2"/>
  <c r="E7" i="2"/>
  <c r="E130" i="2" l="1"/>
  <c r="F130" i="2"/>
  <c r="G130" i="2"/>
  <c r="H130" i="2"/>
  <c r="I130" i="2"/>
  <c r="D130" i="2"/>
  <c r="D144" i="2" l="1"/>
  <c r="D139" i="2"/>
  <c r="D136" i="2"/>
  <c r="D133" i="2"/>
  <c r="I128" i="2"/>
  <c r="I126" i="2" s="1"/>
  <c r="H128" i="2"/>
  <c r="H126" i="2" s="1"/>
  <c r="G128" i="2"/>
  <c r="G126" i="2" s="1"/>
  <c r="F128" i="2"/>
  <c r="F126" i="2" s="1"/>
  <c r="E128" i="2"/>
  <c r="E126" i="2" s="1"/>
  <c r="D128" i="2"/>
  <c r="D126" i="2" s="1"/>
  <c r="I124" i="2"/>
  <c r="I122" i="2" s="1"/>
  <c r="H124" i="2"/>
  <c r="H122" i="2" s="1"/>
  <c r="G124" i="2"/>
  <c r="G122" i="2" s="1"/>
  <c r="F124" i="2"/>
  <c r="F122" i="2" s="1"/>
  <c r="E124" i="2"/>
  <c r="E122" i="2" s="1"/>
  <c r="D124" i="2"/>
  <c r="D122" i="2" s="1"/>
  <c r="I120" i="2"/>
  <c r="I118" i="2" s="1"/>
  <c r="H120" i="2"/>
  <c r="H118" i="2" s="1"/>
  <c r="G120" i="2"/>
  <c r="G118" i="2" s="1"/>
  <c r="F120" i="2"/>
  <c r="F118" i="2" s="1"/>
  <c r="E120" i="2"/>
  <c r="E118" i="2" s="1"/>
  <c r="D120" i="2"/>
  <c r="D118" i="2" s="1"/>
  <c r="I116" i="2"/>
  <c r="I114" i="2" s="1"/>
  <c r="H116" i="2"/>
  <c r="H114" i="2" s="1"/>
  <c r="G116" i="2"/>
  <c r="G114" i="2" s="1"/>
  <c r="F116" i="2"/>
  <c r="F114" i="2" s="1"/>
  <c r="E116" i="2"/>
  <c r="E114" i="2" s="1"/>
  <c r="D116" i="2"/>
  <c r="D114" i="2" s="1"/>
  <c r="I112" i="2"/>
  <c r="I110" i="2" s="1"/>
  <c r="H112" i="2"/>
  <c r="H110" i="2" s="1"/>
  <c r="G112" i="2"/>
  <c r="G110" i="2" s="1"/>
  <c r="F112" i="2"/>
  <c r="F110" i="2" s="1"/>
  <c r="E112" i="2"/>
  <c r="E110" i="2" s="1"/>
  <c r="D112" i="2"/>
  <c r="D110" i="2" s="1"/>
  <c r="I108" i="2"/>
  <c r="I106" i="2" s="1"/>
  <c r="H108" i="2"/>
  <c r="H106" i="2" s="1"/>
  <c r="G108" i="2"/>
  <c r="G106" i="2" s="1"/>
  <c r="F108" i="2"/>
  <c r="F106" i="2" s="1"/>
  <c r="E108" i="2"/>
  <c r="E106" i="2" s="1"/>
  <c r="D108" i="2"/>
  <c r="D106" i="2" s="1"/>
  <c r="I104" i="2"/>
  <c r="I102" i="2" s="1"/>
  <c r="H104" i="2"/>
  <c r="H102" i="2" s="1"/>
  <c r="G104" i="2"/>
  <c r="G102" i="2" s="1"/>
  <c r="F104" i="2"/>
  <c r="F102" i="2" s="1"/>
  <c r="E104" i="2"/>
  <c r="E102" i="2" s="1"/>
  <c r="D104" i="2"/>
  <c r="D102" i="2" s="1"/>
  <c r="I99" i="2"/>
  <c r="I97" i="2" s="1"/>
  <c r="H99" i="2"/>
  <c r="H97" i="2" s="1"/>
  <c r="G99" i="2"/>
  <c r="G97" i="2" s="1"/>
  <c r="F99" i="2"/>
  <c r="F97" i="2" s="1"/>
  <c r="E97" i="2"/>
  <c r="D99" i="2"/>
  <c r="D97" i="2" s="1"/>
  <c r="I95" i="2"/>
  <c r="I93" i="2" s="1"/>
  <c r="H95" i="2"/>
  <c r="H93" i="2" s="1"/>
  <c r="G95" i="2"/>
  <c r="G93" i="2" s="1"/>
  <c r="F95" i="2"/>
  <c r="F93" i="2" s="1"/>
  <c r="E95" i="2"/>
  <c r="E93" i="2" s="1"/>
  <c r="D95" i="2"/>
  <c r="D93" i="2" s="1"/>
  <c r="I88" i="2"/>
  <c r="I86" i="2" s="1"/>
  <c r="H88" i="2"/>
  <c r="H86" i="2" s="1"/>
  <c r="G88" i="2"/>
  <c r="G86" i="2" s="1"/>
  <c r="F88" i="2"/>
  <c r="F86" i="2" s="1"/>
  <c r="E86" i="2"/>
  <c r="D88" i="2"/>
  <c r="D86" i="2" s="1"/>
  <c r="I84" i="2"/>
  <c r="I82" i="2" s="1"/>
  <c r="H84" i="2"/>
  <c r="H82" i="2" s="1"/>
  <c r="G84" i="2"/>
  <c r="G82" i="2" s="1"/>
  <c r="F84" i="2"/>
  <c r="F82" i="2" s="1"/>
  <c r="E84" i="2"/>
  <c r="E82" i="2" s="1"/>
  <c r="D84" i="2"/>
  <c r="D82" i="2" s="1"/>
  <c r="I77" i="2"/>
  <c r="H77" i="2"/>
  <c r="G77" i="2"/>
  <c r="F77" i="2"/>
  <c r="E77" i="2"/>
  <c r="D77" i="2"/>
  <c r="I71" i="2"/>
  <c r="I69" i="2" s="1"/>
  <c r="H71" i="2"/>
  <c r="H69" i="2" s="1"/>
  <c r="G71" i="2"/>
  <c r="G69" i="2" s="1"/>
  <c r="F71" i="2"/>
  <c r="F69" i="2" s="1"/>
  <c r="E71" i="2"/>
  <c r="E69" i="2" s="1"/>
  <c r="D71" i="2"/>
  <c r="D69" i="2" s="1"/>
  <c r="I66" i="2"/>
  <c r="I64" i="2" s="1"/>
  <c r="H66" i="2"/>
  <c r="H64" i="2" s="1"/>
  <c r="G66" i="2"/>
  <c r="G64" i="2" s="1"/>
  <c r="F66" i="2"/>
  <c r="F64" i="2" s="1"/>
  <c r="E66" i="2"/>
  <c r="E64" i="2" s="1"/>
  <c r="D66" i="2"/>
  <c r="D64" i="2" s="1"/>
  <c r="I62" i="2"/>
  <c r="I60" i="2" s="1"/>
  <c r="H62" i="2"/>
  <c r="H60" i="2" s="1"/>
  <c r="G62" i="2"/>
  <c r="G60" i="2" s="1"/>
  <c r="F62" i="2"/>
  <c r="F60" i="2" s="1"/>
  <c r="E62" i="2"/>
  <c r="E60" i="2" s="1"/>
  <c r="D62" i="2"/>
  <c r="D60" i="2" s="1"/>
  <c r="I58" i="2"/>
  <c r="I56" i="2" s="1"/>
  <c r="H58" i="2"/>
  <c r="H56" i="2" s="1"/>
  <c r="G58" i="2"/>
  <c r="G56" i="2" s="1"/>
  <c r="F58" i="2"/>
  <c r="F56" i="2" s="1"/>
  <c r="E58" i="2"/>
  <c r="E56" i="2" s="1"/>
  <c r="D58" i="2"/>
  <c r="D56" i="2" s="1"/>
  <c r="I54" i="2"/>
  <c r="I52" i="2" s="1"/>
  <c r="H54" i="2"/>
  <c r="H52" i="2" s="1"/>
  <c r="G54" i="2"/>
  <c r="G52" i="2" s="1"/>
  <c r="F54" i="2"/>
  <c r="F52" i="2" s="1"/>
  <c r="E54" i="2"/>
  <c r="E52" i="2" s="1"/>
  <c r="D54" i="2"/>
  <c r="D52" i="2" s="1"/>
  <c r="I45" i="2"/>
  <c r="I43" i="2" s="1"/>
  <c r="H45" i="2"/>
  <c r="H43" i="2" s="1"/>
  <c r="G45" i="2"/>
  <c r="G43" i="2" s="1"/>
  <c r="F45" i="2"/>
  <c r="F43" i="2" s="1"/>
  <c r="E45" i="2"/>
  <c r="E43" i="2" s="1"/>
  <c r="D45" i="2"/>
  <c r="D43" i="2" s="1"/>
  <c r="I41" i="2"/>
  <c r="I39" i="2" s="1"/>
  <c r="H41" i="2"/>
  <c r="H39" i="2" s="1"/>
  <c r="G41" i="2"/>
  <c r="G39" i="2" s="1"/>
  <c r="F41" i="2"/>
  <c r="F39" i="2" s="1"/>
  <c r="E41" i="2"/>
  <c r="E39" i="2" s="1"/>
  <c r="D41" i="2"/>
  <c r="D39" i="2" s="1"/>
  <c r="I37" i="2"/>
  <c r="I35" i="2" s="1"/>
  <c r="H37" i="2"/>
  <c r="H35" i="2" s="1"/>
  <c r="G37" i="2"/>
  <c r="G35" i="2" s="1"/>
  <c r="F37" i="2"/>
  <c r="F35" i="2" s="1"/>
  <c r="E37" i="2"/>
  <c r="E35" i="2" s="1"/>
  <c r="D37" i="2"/>
  <c r="D35" i="2" s="1"/>
  <c r="I33" i="2"/>
  <c r="I31" i="2" s="1"/>
  <c r="H33" i="2"/>
  <c r="H31" i="2" s="1"/>
  <c r="G33" i="2"/>
  <c r="G31" i="2" s="1"/>
  <c r="F33" i="2"/>
  <c r="F31" i="2" s="1"/>
  <c r="E33" i="2"/>
  <c r="E31" i="2" s="1"/>
  <c r="D33" i="2"/>
  <c r="D31" i="2" s="1"/>
  <c r="I25" i="2"/>
  <c r="I23" i="2" s="1"/>
  <c r="H25" i="2"/>
  <c r="H23" i="2" s="1"/>
  <c r="G25" i="2"/>
  <c r="G23" i="2" s="1"/>
  <c r="F25" i="2"/>
  <c r="F23" i="2" s="1"/>
  <c r="E25" i="2"/>
  <c r="E23" i="2" s="1"/>
  <c r="D25" i="2"/>
  <c r="D23" i="2" s="1"/>
  <c r="I21" i="2"/>
  <c r="I19" i="2" s="1"/>
  <c r="H21" i="2"/>
  <c r="H19" i="2" s="1"/>
  <c r="G21" i="2"/>
  <c r="G19" i="2" s="1"/>
  <c r="F21" i="2"/>
  <c r="F19" i="2" s="1"/>
  <c r="E21" i="2"/>
  <c r="E19" i="2" s="1"/>
  <c r="D21" i="2"/>
  <c r="D19" i="2" s="1"/>
  <c r="I15" i="2"/>
  <c r="H15" i="2"/>
  <c r="G15" i="2"/>
  <c r="F15" i="2"/>
  <c r="E15" i="2"/>
  <c r="D17" i="2"/>
  <c r="D15" i="2" s="1"/>
  <c r="I13" i="2"/>
  <c r="H13" i="2"/>
  <c r="G13" i="2"/>
  <c r="F13" i="2"/>
  <c r="E13" i="2"/>
  <c r="D13" i="2"/>
  <c r="D11" i="2" s="1"/>
  <c r="D9" i="2"/>
  <c r="D7" i="2" s="1"/>
  <c r="F11" i="2" l="1"/>
  <c r="F143" i="2"/>
  <c r="F142" i="2" s="1"/>
  <c r="G11" i="2"/>
  <c r="G143" i="2"/>
  <c r="G142" i="2" s="1"/>
  <c r="H11" i="2"/>
  <c r="H143" i="2"/>
  <c r="H142" i="2" s="1"/>
  <c r="E11" i="2"/>
  <c r="E143" i="2"/>
  <c r="E142" i="2" s="1"/>
  <c r="I11" i="2"/>
  <c r="I143" i="2"/>
  <c r="I142" i="2" s="1"/>
  <c r="D143" i="2"/>
  <c r="D142" i="2" s="1"/>
</calcChain>
</file>

<file path=xl/sharedStrings.xml><?xml version="1.0" encoding="utf-8"?>
<sst xmlns="http://schemas.openxmlformats.org/spreadsheetml/2006/main" count="150" uniqueCount="81">
  <si>
    <t>Serviciul social ”Mediatori comunitari”</t>
  </si>
  <si>
    <t>Denumirea UAT</t>
  </si>
  <si>
    <t>cod</t>
  </si>
  <si>
    <t>num.ben</t>
  </si>
  <si>
    <t>total</t>
  </si>
  <si>
    <t>Anenii Noi</t>
  </si>
  <si>
    <t>Basarabeasca</t>
  </si>
  <si>
    <t>Total nivelul II</t>
  </si>
  <si>
    <t>Total nivelul I</t>
  </si>
  <si>
    <t>Briceni</t>
  </si>
  <si>
    <t>Cahul</t>
  </si>
  <si>
    <t>Zirnesti</t>
  </si>
  <si>
    <t>Cantemir</t>
  </si>
  <si>
    <t>Cania</t>
  </si>
  <si>
    <t>Călăraşi</t>
  </si>
  <si>
    <t>Călărași</t>
  </si>
  <si>
    <t>Buda</t>
  </si>
  <si>
    <t xml:space="preserve"> Răciula</t>
  </si>
  <si>
    <t>Tibirica</t>
  </si>
  <si>
    <t>Căuşeni</t>
  </si>
  <si>
    <t>Cimişlia</t>
  </si>
  <si>
    <t>Criuleni</t>
  </si>
  <si>
    <t>Izbiste</t>
  </si>
  <si>
    <t>Donduşeni</t>
  </si>
  <si>
    <t>Tirnova</t>
  </si>
  <si>
    <t>Drochia</t>
  </si>
  <si>
    <t xml:space="preserve">  Ochiul Alb</t>
  </si>
  <si>
    <t>Chetrosu</t>
  </si>
  <si>
    <t>Nicoreni</t>
  </si>
  <si>
    <t>Gribova</t>
  </si>
  <si>
    <t>Dubăsari</t>
  </si>
  <si>
    <t>Edineţ</t>
  </si>
  <si>
    <t xml:space="preserve"> Total nivelul II</t>
  </si>
  <si>
    <t>Edinet</t>
  </si>
  <si>
    <t>Făleşti</t>
  </si>
  <si>
    <t>Floreşti</t>
  </si>
  <si>
    <t>Floresti</t>
  </si>
  <si>
    <t>Glodeni</t>
  </si>
  <si>
    <t xml:space="preserve"> Glodeni</t>
  </si>
  <si>
    <t>Danul</t>
  </si>
  <si>
    <t>Hînceşti</t>
  </si>
  <si>
    <t>Hîncețti</t>
  </si>
  <si>
    <t>Mingir</t>
  </si>
  <si>
    <t>Cărpineni</t>
  </si>
  <si>
    <t>Ialoveni</t>
  </si>
  <si>
    <t>Leova</t>
  </si>
  <si>
    <t>Nisporeni</t>
  </si>
  <si>
    <t>Bursuc</t>
  </si>
  <si>
    <t>Ocniţa</t>
  </si>
  <si>
    <t>Otaci</t>
  </si>
  <si>
    <t>Orhei</t>
  </si>
  <si>
    <t>Seliște</t>
  </si>
  <si>
    <t xml:space="preserve">  Ciocîlteni</t>
  </si>
  <si>
    <t xml:space="preserve"> Zahoreni</t>
  </si>
  <si>
    <t>Rezina</t>
  </si>
  <si>
    <t>Ciniseuti</t>
  </si>
  <si>
    <t>Rîşcani</t>
  </si>
  <si>
    <t>Rîșcani</t>
  </si>
  <si>
    <t xml:space="preserve">  Mihăileni</t>
  </si>
  <si>
    <t>Sîngerei</t>
  </si>
  <si>
    <t>Singerei</t>
  </si>
  <si>
    <t>Soroca</t>
  </si>
  <si>
    <t>Străşeni</t>
  </si>
  <si>
    <t>Strășeni</t>
  </si>
  <si>
    <t>Şoldăneşti</t>
  </si>
  <si>
    <t>Raspopeni</t>
  </si>
  <si>
    <t>Ştefan Vodă</t>
  </si>
  <si>
    <t>s.Talmaza</t>
  </si>
  <si>
    <t>Taraclia</t>
  </si>
  <si>
    <t>Teleneşti</t>
  </si>
  <si>
    <t>Ghiliceni</t>
  </si>
  <si>
    <t>Ungheni</t>
  </si>
  <si>
    <t>Municipiul Bălţi</t>
  </si>
  <si>
    <t>Municipiul Chişinău</t>
  </si>
  <si>
    <t xml:space="preserve">UTA Gagauzia </t>
  </si>
  <si>
    <t>Total , inclusiv</t>
  </si>
  <si>
    <t>nivelul I</t>
  </si>
  <si>
    <t>nivelul II</t>
  </si>
  <si>
    <t>Estimat anii 2021-2023</t>
  </si>
  <si>
    <t>Cioraseni (vulcanesti)</t>
  </si>
  <si>
    <t xml:space="preserve">Anexa nr. 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</si>
</sst>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2" fontId="4" fillId="4" borderId="3" xfId="1" applyNumberFormat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4" borderId="3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left"/>
    </xf>
    <xf numFmtId="1" fontId="5" fillId="2" borderId="1" xfId="1" applyNumberFormat="1" applyFont="1" applyFill="1" applyBorder="1" applyAlignment="1">
      <alignment horizontal="left" wrapText="1"/>
    </xf>
    <xf numFmtId="0" fontId="4" fillId="2" borderId="1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/>
    </xf>
  </cellXfs>
  <cellStyles count="2">
    <cellStyle name="Normal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4"/>
  <sheetViews>
    <sheetView tabSelected="1" workbookViewId="0">
      <selection activeCell="A2" sqref="A2:H2"/>
    </sheetView>
  </sheetViews>
  <sheetFormatPr defaultColWidth="9.140625" defaultRowHeight="14.25" customHeight="1" x14ac:dyDescent="0.25"/>
  <cols>
    <col min="1" max="1" width="7.7109375" style="2" customWidth="1"/>
    <col min="2" max="2" width="22.85546875" style="2" customWidth="1"/>
    <col min="3" max="3" width="7.28515625" style="2" customWidth="1"/>
    <col min="4" max="4" width="9.7109375" style="2" customWidth="1"/>
    <col min="5" max="5" width="15.5703125" style="2" customWidth="1"/>
    <col min="6" max="6" width="12.85546875" style="2" customWidth="1"/>
    <col min="7" max="7" width="12.5703125" style="2" customWidth="1"/>
    <col min="8" max="8" width="10.7109375" style="2" customWidth="1"/>
    <col min="9" max="9" width="11.5703125" style="2" customWidth="1"/>
    <col min="10" max="16384" width="9.140625" style="2"/>
  </cols>
  <sheetData>
    <row r="1" spans="1:9" ht="14.25" customHeight="1" x14ac:dyDescent="0.25">
      <c r="A1" s="1"/>
      <c r="B1" s="1"/>
      <c r="C1" s="1"/>
      <c r="D1" s="1"/>
      <c r="E1" s="1"/>
      <c r="F1" s="1"/>
      <c r="G1" s="43" t="s">
        <v>80</v>
      </c>
      <c r="H1" s="43"/>
      <c r="I1" s="43"/>
    </row>
    <row r="2" spans="1:9" ht="14.2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</row>
    <row r="3" spans="1:9" ht="14.25" customHeight="1" x14ac:dyDescent="0.25">
      <c r="A3" s="37"/>
      <c r="B3" s="38" t="s">
        <v>1</v>
      </c>
      <c r="C3" s="12"/>
      <c r="D3" s="40" t="s">
        <v>78</v>
      </c>
      <c r="E3" s="40"/>
      <c r="F3" s="40"/>
      <c r="G3" s="40"/>
      <c r="H3" s="40"/>
      <c r="I3" s="40"/>
    </row>
    <row r="4" spans="1:9" ht="14.25" customHeight="1" x14ac:dyDescent="0.25">
      <c r="A4" s="37"/>
      <c r="B4" s="39"/>
      <c r="C4" s="37" t="s">
        <v>2</v>
      </c>
      <c r="D4" s="41">
        <v>2021</v>
      </c>
      <c r="E4" s="42"/>
      <c r="F4" s="42">
        <v>2022</v>
      </c>
      <c r="G4" s="42"/>
      <c r="H4" s="42">
        <v>2023</v>
      </c>
      <c r="I4" s="42"/>
    </row>
    <row r="5" spans="1:9" ht="14.25" customHeight="1" x14ac:dyDescent="0.25">
      <c r="A5" s="37"/>
      <c r="B5" s="39"/>
      <c r="C5" s="37"/>
      <c r="D5" s="11" t="s">
        <v>3</v>
      </c>
      <c r="E5" s="3" t="s">
        <v>4</v>
      </c>
      <c r="F5" s="4" t="s">
        <v>3</v>
      </c>
      <c r="G5" s="3" t="s">
        <v>4</v>
      </c>
      <c r="H5" s="4" t="s">
        <v>3</v>
      </c>
      <c r="I5" s="3" t="s">
        <v>4</v>
      </c>
    </row>
    <row r="6" spans="1:9" ht="14.25" customHeight="1" x14ac:dyDescent="0.2">
      <c r="A6" s="5">
        <v>1</v>
      </c>
      <c r="B6" s="15" t="s">
        <v>5</v>
      </c>
      <c r="C6" s="16"/>
      <c r="D6" s="20"/>
      <c r="E6" s="21">
        <v>0</v>
      </c>
      <c r="F6" s="20"/>
      <c r="G6" s="21">
        <v>0</v>
      </c>
      <c r="H6" s="20"/>
      <c r="I6" s="21">
        <v>0</v>
      </c>
    </row>
    <row r="7" spans="1:9" ht="30" customHeight="1" x14ac:dyDescent="0.2">
      <c r="A7" s="5">
        <v>2</v>
      </c>
      <c r="B7" s="6" t="s">
        <v>6</v>
      </c>
      <c r="C7" s="16"/>
      <c r="D7" s="20">
        <f>D8+D9</f>
        <v>1</v>
      </c>
      <c r="E7" s="20">
        <f>E8+E9</f>
        <v>59.3</v>
      </c>
      <c r="F7" s="20">
        <f t="shared" ref="F7:I7" si="0">F8+F9</f>
        <v>1</v>
      </c>
      <c r="G7" s="20">
        <f t="shared" si="0"/>
        <v>59.3</v>
      </c>
      <c r="H7" s="20">
        <f t="shared" si="0"/>
        <v>1</v>
      </c>
      <c r="I7" s="20">
        <f t="shared" si="0"/>
        <v>59.3</v>
      </c>
    </row>
    <row r="8" spans="1:9" ht="19.5" customHeight="1" x14ac:dyDescent="0.2">
      <c r="A8" s="13"/>
      <c r="B8" s="7" t="s">
        <v>7</v>
      </c>
      <c r="C8" s="16"/>
      <c r="D8" s="22"/>
      <c r="E8" s="23"/>
      <c r="F8" s="22"/>
      <c r="G8" s="23">
        <v>0</v>
      </c>
      <c r="H8" s="22"/>
      <c r="I8" s="23">
        <v>0</v>
      </c>
    </row>
    <row r="9" spans="1:9" ht="21" customHeight="1" x14ac:dyDescent="0.2">
      <c r="A9" s="13"/>
      <c r="B9" s="7" t="s">
        <v>8</v>
      </c>
      <c r="C9" s="16"/>
      <c r="D9" s="22">
        <f>D10</f>
        <v>1</v>
      </c>
      <c r="E9" s="22">
        <f>E10</f>
        <v>59.3</v>
      </c>
      <c r="F9" s="22">
        <f>F10</f>
        <v>1</v>
      </c>
      <c r="G9" s="22">
        <f t="shared" ref="G9:I9" si="1">G10</f>
        <v>59.3</v>
      </c>
      <c r="H9" s="22">
        <f t="shared" si="1"/>
        <v>1</v>
      </c>
      <c r="I9" s="22">
        <f t="shared" si="1"/>
        <v>59.3</v>
      </c>
    </row>
    <row r="10" spans="1:9" ht="14.25" customHeight="1" x14ac:dyDescent="0.2">
      <c r="A10" s="13"/>
      <c r="B10" s="7" t="s">
        <v>6</v>
      </c>
      <c r="C10" s="16">
        <v>1056</v>
      </c>
      <c r="D10" s="22">
        <v>1</v>
      </c>
      <c r="E10" s="23">
        <v>59.3</v>
      </c>
      <c r="F10" s="22">
        <v>1</v>
      </c>
      <c r="G10" s="23">
        <v>59.3</v>
      </c>
      <c r="H10" s="22">
        <v>1</v>
      </c>
      <c r="I10" s="23">
        <v>59.3</v>
      </c>
    </row>
    <row r="11" spans="1:9" ht="14.25" customHeight="1" x14ac:dyDescent="0.2">
      <c r="A11" s="5">
        <v>3</v>
      </c>
      <c r="B11" s="6" t="s">
        <v>9</v>
      </c>
      <c r="C11" s="16"/>
      <c r="D11" s="20">
        <f>D12+D13</f>
        <v>1</v>
      </c>
      <c r="E11" s="20">
        <f>E12+E13</f>
        <v>71.599999999999994</v>
      </c>
      <c r="F11" s="20">
        <f t="shared" ref="F11:I11" si="2">F12+F13</f>
        <v>1</v>
      </c>
      <c r="G11" s="20">
        <f t="shared" si="2"/>
        <v>71.599999999999994</v>
      </c>
      <c r="H11" s="20">
        <f t="shared" si="2"/>
        <v>1</v>
      </c>
      <c r="I11" s="20">
        <f t="shared" si="2"/>
        <v>71.599999999999994</v>
      </c>
    </row>
    <row r="12" spans="1:9" ht="14.25" customHeight="1" x14ac:dyDescent="0.2">
      <c r="A12" s="13"/>
      <c r="B12" s="7" t="s">
        <v>7</v>
      </c>
      <c r="C12" s="16"/>
      <c r="D12" s="22"/>
      <c r="E12" s="23">
        <v>0</v>
      </c>
      <c r="F12" s="22"/>
      <c r="G12" s="23">
        <v>0</v>
      </c>
      <c r="H12" s="22"/>
      <c r="I12" s="23">
        <v>0</v>
      </c>
    </row>
    <row r="13" spans="1:9" ht="14.25" customHeight="1" x14ac:dyDescent="0.2">
      <c r="A13" s="13"/>
      <c r="B13" s="7" t="s">
        <v>8</v>
      </c>
      <c r="C13" s="16"/>
      <c r="D13" s="22">
        <f>D14</f>
        <v>1</v>
      </c>
      <c r="E13" s="22">
        <f>E14</f>
        <v>71.599999999999994</v>
      </c>
      <c r="F13" s="22">
        <f t="shared" ref="F13:I13" si="3">F14</f>
        <v>1</v>
      </c>
      <c r="G13" s="22">
        <f t="shared" si="3"/>
        <v>71.599999999999994</v>
      </c>
      <c r="H13" s="22">
        <f t="shared" si="3"/>
        <v>1</v>
      </c>
      <c r="I13" s="22">
        <f t="shared" si="3"/>
        <v>71.599999999999994</v>
      </c>
    </row>
    <row r="14" spans="1:9" ht="14.25" customHeight="1" x14ac:dyDescent="0.2">
      <c r="A14" s="13"/>
      <c r="B14" s="7" t="s">
        <v>9</v>
      </c>
      <c r="C14" s="16">
        <v>1079</v>
      </c>
      <c r="D14" s="22">
        <v>1</v>
      </c>
      <c r="E14" s="23">
        <v>71.599999999999994</v>
      </c>
      <c r="F14" s="22">
        <v>1</v>
      </c>
      <c r="G14" s="23">
        <v>71.599999999999994</v>
      </c>
      <c r="H14" s="22">
        <v>1</v>
      </c>
      <c r="I14" s="23">
        <v>71.599999999999994</v>
      </c>
    </row>
    <row r="15" spans="1:9" ht="14.25" customHeight="1" x14ac:dyDescent="0.2">
      <c r="A15" s="5">
        <v>4</v>
      </c>
      <c r="B15" s="6" t="s">
        <v>10</v>
      </c>
      <c r="C15" s="16"/>
      <c r="D15" s="20">
        <f>D16+D17</f>
        <v>1</v>
      </c>
      <c r="E15" s="20">
        <f>E16+E17</f>
        <v>75.3</v>
      </c>
      <c r="F15" s="20">
        <f t="shared" ref="F15:I15" si="4">F16+F17</f>
        <v>1</v>
      </c>
      <c r="G15" s="20">
        <f t="shared" si="4"/>
        <v>75.3</v>
      </c>
      <c r="H15" s="20">
        <f t="shared" si="4"/>
        <v>1</v>
      </c>
      <c r="I15" s="20">
        <f t="shared" si="4"/>
        <v>75.3</v>
      </c>
    </row>
    <row r="16" spans="1:9" ht="14.25" customHeight="1" x14ac:dyDescent="0.2">
      <c r="A16" s="13"/>
      <c r="B16" s="7" t="s">
        <v>7</v>
      </c>
      <c r="C16" s="16"/>
      <c r="D16" s="22"/>
      <c r="E16" s="23">
        <v>0</v>
      </c>
      <c r="F16" s="22"/>
      <c r="G16" s="23">
        <v>0</v>
      </c>
      <c r="H16" s="22"/>
      <c r="I16" s="23">
        <v>0</v>
      </c>
    </row>
    <row r="17" spans="1:9" ht="14.25" customHeight="1" x14ac:dyDescent="0.2">
      <c r="A17" s="13"/>
      <c r="B17" s="7" t="s">
        <v>8</v>
      </c>
      <c r="C17" s="16"/>
      <c r="D17" s="22">
        <f>D18</f>
        <v>1</v>
      </c>
      <c r="E17" s="22">
        <f>E18</f>
        <v>75.3</v>
      </c>
      <c r="F17" s="22">
        <f t="shared" ref="F17:I17" si="5">F18</f>
        <v>1</v>
      </c>
      <c r="G17" s="22">
        <f t="shared" si="5"/>
        <v>75.3</v>
      </c>
      <c r="H17" s="22">
        <f t="shared" si="5"/>
        <v>1</v>
      </c>
      <c r="I17" s="22">
        <f t="shared" si="5"/>
        <v>75.3</v>
      </c>
    </row>
    <row r="18" spans="1:9" ht="14.25" customHeight="1" x14ac:dyDescent="0.2">
      <c r="A18" s="13"/>
      <c r="B18" s="7" t="s">
        <v>11</v>
      </c>
      <c r="C18" s="16">
        <v>1124</v>
      </c>
      <c r="D18" s="22">
        <v>1</v>
      </c>
      <c r="E18" s="23">
        <v>75.3</v>
      </c>
      <c r="F18" s="22">
        <v>1</v>
      </c>
      <c r="G18" s="23">
        <v>75.3</v>
      </c>
      <c r="H18" s="22">
        <v>1</v>
      </c>
      <c r="I18" s="23">
        <v>75.3</v>
      </c>
    </row>
    <row r="19" spans="1:9" ht="14.25" customHeight="1" x14ac:dyDescent="0.2">
      <c r="A19" s="5">
        <v>5</v>
      </c>
      <c r="B19" s="6" t="s">
        <v>12</v>
      </c>
      <c r="C19" s="16"/>
      <c r="D19" s="20">
        <f>D20+D21</f>
        <v>1</v>
      </c>
      <c r="E19" s="20">
        <f>E20+E21</f>
        <v>37.700000000000003</v>
      </c>
      <c r="F19" s="20">
        <f t="shared" ref="F19:I19" si="6">F20+F21</f>
        <v>1</v>
      </c>
      <c r="G19" s="20">
        <f t="shared" si="6"/>
        <v>37.700000000000003</v>
      </c>
      <c r="H19" s="20">
        <f t="shared" si="6"/>
        <v>1</v>
      </c>
      <c r="I19" s="20">
        <f t="shared" si="6"/>
        <v>37.700000000000003</v>
      </c>
    </row>
    <row r="20" spans="1:9" ht="14.25" customHeight="1" x14ac:dyDescent="0.2">
      <c r="A20" s="13"/>
      <c r="B20" s="7" t="s">
        <v>7</v>
      </c>
      <c r="C20" s="16"/>
      <c r="D20" s="22"/>
      <c r="E20" s="23">
        <v>0</v>
      </c>
      <c r="F20" s="22"/>
      <c r="G20" s="23">
        <v>0</v>
      </c>
      <c r="H20" s="22"/>
      <c r="I20" s="23">
        <v>0</v>
      </c>
    </row>
    <row r="21" spans="1:9" ht="14.25" customHeight="1" x14ac:dyDescent="0.2">
      <c r="A21" s="13"/>
      <c r="B21" s="7" t="s">
        <v>8</v>
      </c>
      <c r="C21" s="16"/>
      <c r="D21" s="22">
        <f>D22</f>
        <v>1</v>
      </c>
      <c r="E21" s="22">
        <f>E22</f>
        <v>37.700000000000003</v>
      </c>
      <c r="F21" s="22">
        <f t="shared" ref="F21:I21" si="7">F22</f>
        <v>1</v>
      </c>
      <c r="G21" s="22">
        <f t="shared" si="7"/>
        <v>37.700000000000003</v>
      </c>
      <c r="H21" s="22">
        <f t="shared" si="7"/>
        <v>1</v>
      </c>
      <c r="I21" s="22">
        <f t="shared" si="7"/>
        <v>37.700000000000003</v>
      </c>
    </row>
    <row r="22" spans="1:9" ht="14.25" customHeight="1" x14ac:dyDescent="0.2">
      <c r="A22" s="13"/>
      <c r="B22" s="7" t="s">
        <v>13</v>
      </c>
      <c r="C22" s="16">
        <v>1128</v>
      </c>
      <c r="D22" s="22">
        <v>1</v>
      </c>
      <c r="E22" s="23">
        <v>37.700000000000003</v>
      </c>
      <c r="F22" s="22">
        <v>1</v>
      </c>
      <c r="G22" s="23">
        <v>37.700000000000003</v>
      </c>
      <c r="H22" s="22">
        <v>1</v>
      </c>
      <c r="I22" s="23">
        <v>37.700000000000003</v>
      </c>
    </row>
    <row r="23" spans="1:9" ht="14.25" customHeight="1" x14ac:dyDescent="0.2">
      <c r="A23" s="5">
        <v>6</v>
      </c>
      <c r="B23" s="6" t="s">
        <v>14</v>
      </c>
      <c r="C23" s="16"/>
      <c r="D23" s="20">
        <f>D24+D25</f>
        <v>5</v>
      </c>
      <c r="E23" s="20">
        <f>E24+E25</f>
        <v>331.8</v>
      </c>
      <c r="F23" s="20">
        <f t="shared" ref="F23:I23" si="8">F24+F25</f>
        <v>5</v>
      </c>
      <c r="G23" s="20">
        <f t="shared" si="8"/>
        <v>331.8</v>
      </c>
      <c r="H23" s="20">
        <f t="shared" si="8"/>
        <v>5</v>
      </c>
      <c r="I23" s="20">
        <f t="shared" si="8"/>
        <v>331.8</v>
      </c>
    </row>
    <row r="24" spans="1:9" ht="14.25" customHeight="1" x14ac:dyDescent="0.2">
      <c r="A24" s="13"/>
      <c r="B24" s="7" t="s">
        <v>7</v>
      </c>
      <c r="C24" s="16"/>
      <c r="D24" s="22"/>
      <c r="E24" s="23">
        <v>0</v>
      </c>
      <c r="F24" s="22"/>
      <c r="G24" s="23">
        <v>0</v>
      </c>
      <c r="H24" s="22"/>
      <c r="I24" s="23">
        <v>0</v>
      </c>
    </row>
    <row r="25" spans="1:9" ht="14.25" customHeight="1" x14ac:dyDescent="0.2">
      <c r="A25" s="13"/>
      <c r="B25" s="7" t="s">
        <v>8</v>
      </c>
      <c r="C25" s="16"/>
      <c r="D25" s="22">
        <f>D26+D27+D28+D29</f>
        <v>5</v>
      </c>
      <c r="E25" s="22">
        <f>E26+E27+E28+E29</f>
        <v>331.8</v>
      </c>
      <c r="F25" s="22">
        <f t="shared" ref="F25:I25" si="9">F26+F27+F28+F29</f>
        <v>5</v>
      </c>
      <c r="G25" s="22">
        <f t="shared" si="9"/>
        <v>331.8</v>
      </c>
      <c r="H25" s="22">
        <f t="shared" si="9"/>
        <v>5</v>
      </c>
      <c r="I25" s="22">
        <f t="shared" si="9"/>
        <v>331.8</v>
      </c>
    </row>
    <row r="26" spans="1:9" ht="14.25" customHeight="1" x14ac:dyDescent="0.2">
      <c r="A26" s="13"/>
      <c r="B26" s="7" t="s">
        <v>15</v>
      </c>
      <c r="C26" s="16">
        <v>1167</v>
      </c>
      <c r="D26" s="22">
        <v>2</v>
      </c>
      <c r="E26" s="23">
        <v>141.80000000000001</v>
      </c>
      <c r="F26" s="22">
        <v>2</v>
      </c>
      <c r="G26" s="23">
        <v>141.80000000000001</v>
      </c>
      <c r="H26" s="22">
        <v>2</v>
      </c>
      <c r="I26" s="23">
        <v>141.80000000000001</v>
      </c>
    </row>
    <row r="27" spans="1:9" ht="14.25" customHeight="1" x14ac:dyDescent="0.2">
      <c r="A27" s="13"/>
      <c r="B27" s="7" t="s">
        <v>16</v>
      </c>
      <c r="C27" s="16">
        <v>1156</v>
      </c>
      <c r="D27" s="22">
        <v>1</v>
      </c>
      <c r="E27" s="23">
        <v>62.3</v>
      </c>
      <c r="F27" s="22">
        <v>1</v>
      </c>
      <c r="G27" s="23">
        <v>62.3</v>
      </c>
      <c r="H27" s="22">
        <v>1</v>
      </c>
      <c r="I27" s="23">
        <v>62.3</v>
      </c>
    </row>
    <row r="28" spans="1:9" ht="14.25" customHeight="1" x14ac:dyDescent="0.2">
      <c r="A28" s="13"/>
      <c r="B28" s="7" t="s">
        <v>17</v>
      </c>
      <c r="C28" s="16">
        <v>1172</v>
      </c>
      <c r="D28" s="22">
        <v>1</v>
      </c>
      <c r="E28" s="23">
        <v>65.400000000000006</v>
      </c>
      <c r="F28" s="22">
        <v>1</v>
      </c>
      <c r="G28" s="23">
        <v>65.400000000000006</v>
      </c>
      <c r="H28" s="22">
        <v>1</v>
      </c>
      <c r="I28" s="23">
        <v>65.400000000000006</v>
      </c>
    </row>
    <row r="29" spans="1:9" ht="14.25" customHeight="1" x14ac:dyDescent="0.2">
      <c r="A29" s="13"/>
      <c r="B29" s="7" t="s">
        <v>18</v>
      </c>
      <c r="C29" s="16">
        <v>1178</v>
      </c>
      <c r="D29" s="22">
        <v>1</v>
      </c>
      <c r="E29" s="23">
        <v>62.3</v>
      </c>
      <c r="F29" s="22">
        <v>1</v>
      </c>
      <c r="G29" s="23">
        <v>62.3</v>
      </c>
      <c r="H29" s="22">
        <v>1</v>
      </c>
      <c r="I29" s="23">
        <v>62.3</v>
      </c>
    </row>
    <row r="30" spans="1:9" ht="14.25" customHeight="1" x14ac:dyDescent="0.2">
      <c r="A30" s="5">
        <v>7</v>
      </c>
      <c r="B30" s="6" t="s">
        <v>19</v>
      </c>
      <c r="C30" s="16"/>
      <c r="D30" s="20"/>
      <c r="E30" s="21">
        <v>0</v>
      </c>
      <c r="F30" s="20"/>
      <c r="G30" s="21">
        <v>0</v>
      </c>
      <c r="H30" s="20"/>
      <c r="I30" s="21">
        <v>0</v>
      </c>
    </row>
    <row r="31" spans="1:9" ht="14.25" customHeight="1" x14ac:dyDescent="0.2">
      <c r="A31" s="5">
        <v>8</v>
      </c>
      <c r="B31" s="6" t="s">
        <v>20</v>
      </c>
      <c r="C31" s="16"/>
      <c r="D31" s="20">
        <f>D32+D33</f>
        <v>1</v>
      </c>
      <c r="E31" s="20">
        <f>E32+E33</f>
        <v>61.4</v>
      </c>
      <c r="F31" s="20">
        <f t="shared" ref="F31:I31" si="10">F32+F33</f>
        <v>1</v>
      </c>
      <c r="G31" s="20">
        <f t="shared" si="10"/>
        <v>61.4</v>
      </c>
      <c r="H31" s="20">
        <f t="shared" si="10"/>
        <v>1</v>
      </c>
      <c r="I31" s="20">
        <f t="shared" si="10"/>
        <v>61.4</v>
      </c>
    </row>
    <row r="32" spans="1:9" ht="14.25" customHeight="1" x14ac:dyDescent="0.2">
      <c r="A32" s="13"/>
      <c r="B32" s="7" t="s">
        <v>7</v>
      </c>
      <c r="C32" s="16"/>
      <c r="D32" s="22"/>
      <c r="E32" s="23">
        <v>0</v>
      </c>
      <c r="F32" s="22"/>
      <c r="G32" s="23">
        <v>0</v>
      </c>
      <c r="H32" s="22"/>
      <c r="I32" s="23">
        <v>0</v>
      </c>
    </row>
    <row r="33" spans="1:9" ht="14.25" customHeight="1" x14ac:dyDescent="0.2">
      <c r="A33" s="13"/>
      <c r="B33" s="7" t="s">
        <v>8</v>
      </c>
      <c r="C33" s="16"/>
      <c r="D33" s="22">
        <f>D34</f>
        <v>1</v>
      </c>
      <c r="E33" s="22">
        <f>E34</f>
        <v>61.4</v>
      </c>
      <c r="F33" s="22">
        <f t="shared" ref="F33:I33" si="11">F34</f>
        <v>1</v>
      </c>
      <c r="G33" s="22">
        <f t="shared" si="11"/>
        <v>61.4</v>
      </c>
      <c r="H33" s="22">
        <f t="shared" si="11"/>
        <v>1</v>
      </c>
      <c r="I33" s="22">
        <f t="shared" si="11"/>
        <v>61.4</v>
      </c>
    </row>
    <row r="34" spans="1:9" ht="14.25" customHeight="1" x14ac:dyDescent="0.2">
      <c r="A34" s="13"/>
      <c r="B34" s="7" t="s">
        <v>20</v>
      </c>
      <c r="C34" s="16">
        <v>1255</v>
      </c>
      <c r="D34" s="22">
        <v>1</v>
      </c>
      <c r="E34" s="23">
        <v>61.4</v>
      </c>
      <c r="F34" s="22">
        <v>1</v>
      </c>
      <c r="G34" s="23">
        <v>61.4</v>
      </c>
      <c r="H34" s="22">
        <v>1</v>
      </c>
      <c r="I34" s="23">
        <v>61.4</v>
      </c>
    </row>
    <row r="35" spans="1:9" ht="14.25" customHeight="1" x14ac:dyDescent="0.2">
      <c r="A35" s="5">
        <v>9</v>
      </c>
      <c r="B35" s="6" t="s">
        <v>21</v>
      </c>
      <c r="C35" s="16"/>
      <c r="D35" s="20">
        <f>D36+D37</f>
        <v>1</v>
      </c>
      <c r="E35" s="20">
        <f>E36+E37</f>
        <v>68.099999999999994</v>
      </c>
      <c r="F35" s="20">
        <f t="shared" ref="F35:I35" si="12">F36+F37</f>
        <v>1</v>
      </c>
      <c r="G35" s="20">
        <f t="shared" si="12"/>
        <v>68.099999999999994</v>
      </c>
      <c r="H35" s="20">
        <f t="shared" si="12"/>
        <v>1</v>
      </c>
      <c r="I35" s="20">
        <f t="shared" si="12"/>
        <v>68.099999999999994</v>
      </c>
    </row>
    <row r="36" spans="1:9" ht="14.25" customHeight="1" x14ac:dyDescent="0.2">
      <c r="A36" s="13"/>
      <c r="B36" s="7" t="s">
        <v>7</v>
      </c>
      <c r="C36" s="16"/>
      <c r="D36" s="22"/>
      <c r="E36" s="23">
        <v>0</v>
      </c>
      <c r="F36" s="22"/>
      <c r="G36" s="23">
        <v>0</v>
      </c>
      <c r="H36" s="22"/>
      <c r="I36" s="23">
        <v>0</v>
      </c>
    </row>
    <row r="37" spans="1:9" ht="14.25" customHeight="1" x14ac:dyDescent="0.2">
      <c r="A37" s="13"/>
      <c r="B37" s="7" t="s">
        <v>8</v>
      </c>
      <c r="C37" s="16"/>
      <c r="D37" s="22">
        <f>D38</f>
        <v>1</v>
      </c>
      <c r="E37" s="22">
        <f>E38</f>
        <v>68.099999999999994</v>
      </c>
      <c r="F37" s="22">
        <f t="shared" ref="F37:I37" si="13">F38</f>
        <v>1</v>
      </c>
      <c r="G37" s="22">
        <f t="shared" si="13"/>
        <v>68.099999999999994</v>
      </c>
      <c r="H37" s="22">
        <f t="shared" si="13"/>
        <v>1</v>
      </c>
      <c r="I37" s="22">
        <f t="shared" si="13"/>
        <v>68.099999999999994</v>
      </c>
    </row>
    <row r="38" spans="1:9" ht="14.25" customHeight="1" x14ac:dyDescent="0.2">
      <c r="A38" s="13"/>
      <c r="B38" s="7" t="s">
        <v>22</v>
      </c>
      <c r="C38" s="16">
        <v>1278</v>
      </c>
      <c r="D38" s="22">
        <v>1</v>
      </c>
      <c r="E38" s="23">
        <v>68.099999999999994</v>
      </c>
      <c r="F38" s="22">
        <v>1</v>
      </c>
      <c r="G38" s="23">
        <v>68.099999999999994</v>
      </c>
      <c r="H38" s="22">
        <v>1</v>
      </c>
      <c r="I38" s="23">
        <v>68.099999999999994</v>
      </c>
    </row>
    <row r="39" spans="1:9" ht="14.25" customHeight="1" x14ac:dyDescent="0.2">
      <c r="A39" s="5">
        <v>10</v>
      </c>
      <c r="B39" s="6" t="s">
        <v>23</v>
      </c>
      <c r="C39" s="16"/>
      <c r="D39" s="20">
        <f>D40+D41</f>
        <v>1</v>
      </c>
      <c r="E39" s="20">
        <f>E40+E41</f>
        <v>71.599999999999994</v>
      </c>
      <c r="F39" s="20">
        <f t="shared" ref="F39:I39" si="14">F40+F41</f>
        <v>1</v>
      </c>
      <c r="G39" s="20">
        <f t="shared" si="14"/>
        <v>71.599999999999994</v>
      </c>
      <c r="H39" s="20">
        <f t="shared" si="14"/>
        <v>1</v>
      </c>
      <c r="I39" s="20">
        <f t="shared" si="14"/>
        <v>71.599999999999994</v>
      </c>
    </row>
    <row r="40" spans="1:9" ht="14.25" customHeight="1" x14ac:dyDescent="0.2">
      <c r="A40" s="13"/>
      <c r="B40" s="7" t="s">
        <v>7</v>
      </c>
      <c r="C40" s="16"/>
      <c r="D40" s="22"/>
      <c r="E40" s="23">
        <v>0</v>
      </c>
      <c r="F40" s="22"/>
      <c r="G40" s="23">
        <v>0</v>
      </c>
      <c r="H40" s="22"/>
      <c r="I40" s="23">
        <v>0</v>
      </c>
    </row>
    <row r="41" spans="1:9" ht="14.25" customHeight="1" x14ac:dyDescent="0.2">
      <c r="A41" s="13"/>
      <c r="B41" s="7" t="s">
        <v>8</v>
      </c>
      <c r="C41" s="16"/>
      <c r="D41" s="22">
        <f>D42</f>
        <v>1</v>
      </c>
      <c r="E41" s="22">
        <f>E42</f>
        <v>71.599999999999994</v>
      </c>
      <c r="F41" s="22">
        <f t="shared" ref="F41:I41" si="15">F42</f>
        <v>1</v>
      </c>
      <c r="G41" s="22">
        <f t="shared" si="15"/>
        <v>71.599999999999994</v>
      </c>
      <c r="H41" s="22">
        <f t="shared" si="15"/>
        <v>1</v>
      </c>
      <c r="I41" s="22">
        <f t="shared" si="15"/>
        <v>71.599999999999994</v>
      </c>
    </row>
    <row r="42" spans="1:9" ht="14.25" customHeight="1" x14ac:dyDescent="0.2">
      <c r="A42" s="13"/>
      <c r="B42" s="7" t="s">
        <v>24</v>
      </c>
      <c r="C42" s="16">
        <v>1312</v>
      </c>
      <c r="D42" s="22">
        <v>1</v>
      </c>
      <c r="E42" s="23">
        <v>71.599999999999994</v>
      </c>
      <c r="F42" s="22">
        <v>1</v>
      </c>
      <c r="G42" s="23">
        <v>71.599999999999994</v>
      </c>
      <c r="H42" s="22">
        <v>1</v>
      </c>
      <c r="I42" s="23">
        <v>71.599999999999994</v>
      </c>
    </row>
    <row r="43" spans="1:9" ht="14.25" customHeight="1" x14ac:dyDescent="0.2">
      <c r="A43" s="5">
        <v>11</v>
      </c>
      <c r="B43" s="6" t="s">
        <v>25</v>
      </c>
      <c r="C43" s="16"/>
      <c r="D43" s="20">
        <f>D44+D45</f>
        <v>5</v>
      </c>
      <c r="E43" s="20">
        <f>E44+E45</f>
        <v>333.00000000000006</v>
      </c>
      <c r="F43" s="20">
        <f t="shared" ref="F43:I43" si="16">F44+F45</f>
        <v>5</v>
      </c>
      <c r="G43" s="20">
        <f t="shared" si="16"/>
        <v>333.00000000000006</v>
      </c>
      <c r="H43" s="20">
        <f t="shared" si="16"/>
        <v>5</v>
      </c>
      <c r="I43" s="20">
        <f t="shared" si="16"/>
        <v>333.00000000000006</v>
      </c>
    </row>
    <row r="44" spans="1:9" ht="14.25" customHeight="1" x14ac:dyDescent="0.2">
      <c r="A44" s="13"/>
      <c r="B44" s="7" t="s">
        <v>7</v>
      </c>
      <c r="C44" s="16"/>
      <c r="D44" s="22"/>
      <c r="E44" s="23">
        <v>0</v>
      </c>
      <c r="F44" s="22"/>
      <c r="G44" s="23">
        <v>0</v>
      </c>
      <c r="H44" s="22"/>
      <c r="I44" s="23">
        <v>0</v>
      </c>
    </row>
    <row r="45" spans="1:9" ht="14.25" customHeight="1" x14ac:dyDescent="0.2">
      <c r="A45" s="13"/>
      <c r="B45" s="7" t="s">
        <v>8</v>
      </c>
      <c r="C45" s="16"/>
      <c r="D45" s="22">
        <f>D46+D47+D48+D49+D50</f>
        <v>5</v>
      </c>
      <c r="E45" s="22">
        <f>E46+E47+E48+E49+E50</f>
        <v>333.00000000000006</v>
      </c>
      <c r="F45" s="22">
        <f t="shared" ref="F45:I45" si="17">F46+F47+F48+F49+F50</f>
        <v>5</v>
      </c>
      <c r="G45" s="22">
        <f t="shared" si="17"/>
        <v>333.00000000000006</v>
      </c>
      <c r="H45" s="22">
        <f t="shared" si="17"/>
        <v>5</v>
      </c>
      <c r="I45" s="22">
        <f t="shared" si="17"/>
        <v>333.00000000000006</v>
      </c>
    </row>
    <row r="46" spans="1:9" ht="14.25" customHeight="1" x14ac:dyDescent="0.2">
      <c r="A46" s="13"/>
      <c r="B46" s="7" t="s">
        <v>26</v>
      </c>
      <c r="C46" s="16">
        <v>1329</v>
      </c>
      <c r="D46" s="22">
        <v>1</v>
      </c>
      <c r="E46" s="23">
        <v>61.5</v>
      </c>
      <c r="F46" s="22">
        <v>1</v>
      </c>
      <c r="G46" s="23">
        <v>61.5</v>
      </c>
      <c r="H46" s="22">
        <v>1</v>
      </c>
      <c r="I46" s="23">
        <v>61.5</v>
      </c>
    </row>
    <row r="47" spans="1:9" ht="14.25" customHeight="1" x14ac:dyDescent="0.2">
      <c r="A47" s="13"/>
      <c r="B47" s="7" t="s">
        <v>27</v>
      </c>
      <c r="C47" s="16">
        <v>1316</v>
      </c>
      <c r="D47" s="22">
        <v>1</v>
      </c>
      <c r="E47" s="23">
        <v>75.3</v>
      </c>
      <c r="F47" s="22">
        <v>1</v>
      </c>
      <c r="G47" s="23">
        <v>75.3</v>
      </c>
      <c r="H47" s="22">
        <v>1</v>
      </c>
      <c r="I47" s="23">
        <v>75.3</v>
      </c>
    </row>
    <row r="48" spans="1:9" ht="14.25" customHeight="1" x14ac:dyDescent="0.2">
      <c r="A48" s="13"/>
      <c r="B48" s="7" t="s">
        <v>25</v>
      </c>
      <c r="C48" s="16">
        <v>1319</v>
      </c>
      <c r="D48" s="22">
        <v>1</v>
      </c>
      <c r="E48" s="23">
        <v>62.4</v>
      </c>
      <c r="F48" s="22">
        <v>1</v>
      </c>
      <c r="G48" s="23">
        <v>62.4</v>
      </c>
      <c r="H48" s="22">
        <v>1</v>
      </c>
      <c r="I48" s="23">
        <v>62.4</v>
      </c>
    </row>
    <row r="49" spans="1:9" ht="14.25" customHeight="1" x14ac:dyDescent="0.2">
      <c r="A49" s="13"/>
      <c r="B49" s="7" t="s">
        <v>28</v>
      </c>
      <c r="C49" s="16">
        <v>1328</v>
      </c>
      <c r="D49" s="22">
        <v>1</v>
      </c>
      <c r="E49" s="23">
        <v>71.5</v>
      </c>
      <c r="F49" s="22">
        <v>1</v>
      </c>
      <c r="G49" s="23">
        <v>71.5</v>
      </c>
      <c r="H49" s="22">
        <v>1</v>
      </c>
      <c r="I49" s="23">
        <v>71.5</v>
      </c>
    </row>
    <row r="50" spans="1:9" ht="14.25" customHeight="1" x14ac:dyDescent="0.2">
      <c r="A50" s="13"/>
      <c r="B50" s="7" t="s">
        <v>29</v>
      </c>
      <c r="C50" s="16">
        <v>1321</v>
      </c>
      <c r="D50" s="22">
        <v>1</v>
      </c>
      <c r="E50" s="23">
        <v>62.3</v>
      </c>
      <c r="F50" s="22">
        <v>1</v>
      </c>
      <c r="G50" s="23">
        <v>62.3</v>
      </c>
      <c r="H50" s="22">
        <v>1</v>
      </c>
      <c r="I50" s="23">
        <v>62.3</v>
      </c>
    </row>
    <row r="51" spans="1:9" ht="14.25" customHeight="1" x14ac:dyDescent="0.2">
      <c r="A51" s="5">
        <v>12</v>
      </c>
      <c r="B51" s="8" t="s">
        <v>30</v>
      </c>
      <c r="C51" s="16"/>
      <c r="D51" s="20"/>
      <c r="E51" s="21">
        <v>0</v>
      </c>
      <c r="F51" s="20"/>
      <c r="G51" s="21">
        <v>0</v>
      </c>
      <c r="H51" s="20"/>
      <c r="I51" s="21">
        <v>0</v>
      </c>
    </row>
    <row r="52" spans="1:9" ht="14.25" customHeight="1" x14ac:dyDescent="0.2">
      <c r="A52" s="5">
        <v>13</v>
      </c>
      <c r="B52" s="6" t="s">
        <v>31</v>
      </c>
      <c r="C52" s="16"/>
      <c r="D52" s="20">
        <f>D53+D54</f>
        <v>1</v>
      </c>
      <c r="E52" s="20">
        <f>E53+E54</f>
        <v>61.4</v>
      </c>
      <c r="F52" s="20">
        <f t="shared" ref="F52:I52" si="18">F53+F54</f>
        <v>1</v>
      </c>
      <c r="G52" s="20">
        <f t="shared" si="18"/>
        <v>61.4</v>
      </c>
      <c r="H52" s="20">
        <f t="shared" si="18"/>
        <v>1</v>
      </c>
      <c r="I52" s="20">
        <f t="shared" si="18"/>
        <v>61.4</v>
      </c>
    </row>
    <row r="53" spans="1:9" ht="14.25" customHeight="1" x14ac:dyDescent="0.2">
      <c r="A53" s="13"/>
      <c r="B53" s="7" t="s">
        <v>32</v>
      </c>
      <c r="C53" s="16"/>
      <c r="D53" s="22"/>
      <c r="E53" s="23">
        <v>0</v>
      </c>
      <c r="F53" s="22"/>
      <c r="G53" s="23">
        <v>0</v>
      </c>
      <c r="H53" s="22"/>
      <c r="I53" s="23">
        <v>0</v>
      </c>
    </row>
    <row r="54" spans="1:9" ht="14.25" customHeight="1" x14ac:dyDescent="0.2">
      <c r="A54" s="13"/>
      <c r="B54" s="7" t="s">
        <v>8</v>
      </c>
      <c r="C54" s="16"/>
      <c r="D54" s="22">
        <f>D55</f>
        <v>1</v>
      </c>
      <c r="E54" s="22">
        <f>E55</f>
        <v>61.4</v>
      </c>
      <c r="F54" s="22">
        <f t="shared" ref="F54:I54" si="19">F55</f>
        <v>1</v>
      </c>
      <c r="G54" s="22">
        <f t="shared" si="19"/>
        <v>61.4</v>
      </c>
      <c r="H54" s="22">
        <f t="shared" si="19"/>
        <v>1</v>
      </c>
      <c r="I54" s="22">
        <f t="shared" si="19"/>
        <v>61.4</v>
      </c>
    </row>
    <row r="55" spans="1:9" ht="14.25" customHeight="1" x14ac:dyDescent="0.2">
      <c r="A55" s="13"/>
      <c r="B55" s="7" t="s">
        <v>33</v>
      </c>
      <c r="C55" s="16">
        <v>1376</v>
      </c>
      <c r="D55" s="22">
        <v>1</v>
      </c>
      <c r="E55" s="23">
        <v>61.4</v>
      </c>
      <c r="F55" s="22">
        <v>1</v>
      </c>
      <c r="G55" s="23">
        <v>61.4</v>
      </c>
      <c r="H55" s="22">
        <v>1</v>
      </c>
      <c r="I55" s="23">
        <v>61.4</v>
      </c>
    </row>
    <row r="56" spans="1:9" ht="14.25" customHeight="1" x14ac:dyDescent="0.2">
      <c r="A56" s="5">
        <v>14</v>
      </c>
      <c r="B56" s="6" t="s">
        <v>34</v>
      </c>
      <c r="C56" s="16"/>
      <c r="D56" s="20">
        <f>D57+D58</f>
        <v>1</v>
      </c>
      <c r="E56" s="20">
        <f>E57+E58</f>
        <v>61.2</v>
      </c>
      <c r="F56" s="20">
        <f t="shared" ref="F56:I56" si="20">F57+F58</f>
        <v>1</v>
      </c>
      <c r="G56" s="20">
        <f t="shared" si="20"/>
        <v>61.2</v>
      </c>
      <c r="H56" s="20">
        <f t="shared" si="20"/>
        <v>1</v>
      </c>
      <c r="I56" s="20">
        <f t="shared" si="20"/>
        <v>61.2</v>
      </c>
    </row>
    <row r="57" spans="1:9" ht="14.25" customHeight="1" x14ac:dyDescent="0.2">
      <c r="A57" s="13"/>
      <c r="B57" s="7" t="s">
        <v>32</v>
      </c>
      <c r="C57" s="16"/>
      <c r="D57" s="22"/>
      <c r="E57" s="23">
        <v>0</v>
      </c>
      <c r="F57" s="22"/>
      <c r="G57" s="23">
        <v>0</v>
      </c>
      <c r="H57" s="22"/>
      <c r="I57" s="23">
        <v>0</v>
      </c>
    </row>
    <row r="58" spans="1:9" ht="14.25" customHeight="1" x14ac:dyDescent="0.2">
      <c r="A58" s="13"/>
      <c r="B58" s="7" t="s">
        <v>8</v>
      </c>
      <c r="C58" s="16"/>
      <c r="D58" s="22">
        <f>D59</f>
        <v>1</v>
      </c>
      <c r="E58" s="22">
        <f>E59</f>
        <v>61.2</v>
      </c>
      <c r="F58" s="22">
        <f t="shared" ref="F58:I58" si="21">F59</f>
        <v>1</v>
      </c>
      <c r="G58" s="22">
        <f t="shared" si="21"/>
        <v>61.2</v>
      </c>
      <c r="H58" s="22">
        <f t="shared" si="21"/>
        <v>1</v>
      </c>
      <c r="I58" s="22">
        <f t="shared" si="21"/>
        <v>61.2</v>
      </c>
    </row>
    <row r="59" spans="1:9" ht="14.25" customHeight="1" x14ac:dyDescent="0.2">
      <c r="A59" s="13"/>
      <c r="B59" s="7" t="s">
        <v>34</v>
      </c>
      <c r="C59" s="16">
        <v>1410</v>
      </c>
      <c r="D59" s="22">
        <v>1</v>
      </c>
      <c r="E59" s="23">
        <v>61.2</v>
      </c>
      <c r="F59" s="22">
        <v>1</v>
      </c>
      <c r="G59" s="23">
        <v>61.2</v>
      </c>
      <c r="H59" s="22">
        <v>1</v>
      </c>
      <c r="I59" s="23">
        <v>61.2</v>
      </c>
    </row>
    <row r="60" spans="1:9" ht="14.25" customHeight="1" x14ac:dyDescent="0.2">
      <c r="A60" s="5">
        <v>15</v>
      </c>
      <c r="B60" s="6" t="s">
        <v>35</v>
      </c>
      <c r="C60" s="16"/>
      <c r="D60" s="20">
        <f>D61+D62</f>
        <v>1</v>
      </c>
      <c r="E60" s="20">
        <f>E61+E62</f>
        <v>65.5</v>
      </c>
      <c r="F60" s="20">
        <f t="shared" ref="F60:I60" si="22">F61+F62</f>
        <v>1</v>
      </c>
      <c r="G60" s="20">
        <f t="shared" si="22"/>
        <v>65.5</v>
      </c>
      <c r="H60" s="20">
        <f t="shared" si="22"/>
        <v>1</v>
      </c>
      <c r="I60" s="20">
        <f t="shared" si="22"/>
        <v>65.5</v>
      </c>
    </row>
    <row r="61" spans="1:9" ht="14.25" customHeight="1" x14ac:dyDescent="0.2">
      <c r="A61" s="13"/>
      <c r="B61" s="7" t="s">
        <v>32</v>
      </c>
      <c r="C61" s="16"/>
      <c r="D61" s="22"/>
      <c r="E61" s="23">
        <v>0</v>
      </c>
      <c r="F61" s="22"/>
      <c r="G61" s="23">
        <v>0</v>
      </c>
      <c r="H61" s="22"/>
      <c r="I61" s="23">
        <v>0</v>
      </c>
    </row>
    <row r="62" spans="1:9" ht="14.25" customHeight="1" x14ac:dyDescent="0.2">
      <c r="A62" s="13"/>
      <c r="B62" s="7" t="s">
        <v>8</v>
      </c>
      <c r="C62" s="16"/>
      <c r="D62" s="22">
        <f>D63</f>
        <v>1</v>
      </c>
      <c r="E62" s="22">
        <f>E63</f>
        <v>65.5</v>
      </c>
      <c r="F62" s="22">
        <f t="shared" ref="F62:I62" si="23">F63</f>
        <v>1</v>
      </c>
      <c r="G62" s="22">
        <f t="shared" si="23"/>
        <v>65.5</v>
      </c>
      <c r="H62" s="22">
        <f t="shared" si="23"/>
        <v>1</v>
      </c>
      <c r="I62" s="22">
        <f t="shared" si="23"/>
        <v>65.5</v>
      </c>
    </row>
    <row r="63" spans="1:9" ht="14.25" customHeight="1" x14ac:dyDescent="0.2">
      <c r="A63" s="13"/>
      <c r="B63" s="7" t="s">
        <v>36</v>
      </c>
      <c r="C63" s="16">
        <v>1444</v>
      </c>
      <c r="D63" s="22">
        <v>1</v>
      </c>
      <c r="E63" s="23">
        <v>65.5</v>
      </c>
      <c r="F63" s="22">
        <v>1</v>
      </c>
      <c r="G63" s="23">
        <v>65.5</v>
      </c>
      <c r="H63" s="22">
        <v>1</v>
      </c>
      <c r="I63" s="23">
        <v>65.5</v>
      </c>
    </row>
    <row r="64" spans="1:9" ht="14.25" customHeight="1" x14ac:dyDescent="0.2">
      <c r="A64" s="5">
        <v>16</v>
      </c>
      <c r="B64" s="6" t="s">
        <v>37</v>
      </c>
      <c r="C64" s="16"/>
      <c r="D64" s="20">
        <f>D65+D66</f>
        <v>2</v>
      </c>
      <c r="E64" s="20">
        <f>E65+E66</f>
        <v>123.69999999999999</v>
      </c>
      <c r="F64" s="20">
        <f t="shared" ref="F64:I64" si="24">F65+F66</f>
        <v>2</v>
      </c>
      <c r="G64" s="20">
        <f t="shared" si="24"/>
        <v>123.69999999999999</v>
      </c>
      <c r="H64" s="20">
        <f t="shared" si="24"/>
        <v>2</v>
      </c>
      <c r="I64" s="20">
        <f t="shared" si="24"/>
        <v>123.69999999999999</v>
      </c>
    </row>
    <row r="65" spans="1:9" ht="14.25" customHeight="1" x14ac:dyDescent="0.2">
      <c r="A65" s="13"/>
      <c r="B65" s="7" t="s">
        <v>32</v>
      </c>
      <c r="C65" s="16"/>
      <c r="D65" s="22"/>
      <c r="E65" s="23">
        <v>0</v>
      </c>
      <c r="F65" s="22"/>
      <c r="G65" s="23">
        <v>0</v>
      </c>
      <c r="H65" s="22"/>
      <c r="I65" s="23">
        <v>0</v>
      </c>
    </row>
    <row r="66" spans="1:9" ht="14.25" customHeight="1" x14ac:dyDescent="0.2">
      <c r="A66" s="13"/>
      <c r="B66" s="7" t="s">
        <v>8</v>
      </c>
      <c r="C66" s="16"/>
      <c r="D66" s="22">
        <f>D67+D68</f>
        <v>2</v>
      </c>
      <c r="E66" s="22">
        <f>E67+E68</f>
        <v>123.69999999999999</v>
      </c>
      <c r="F66" s="22">
        <f t="shared" ref="F66:I66" si="25">F67+F68</f>
        <v>2</v>
      </c>
      <c r="G66" s="22">
        <f t="shared" si="25"/>
        <v>123.69999999999999</v>
      </c>
      <c r="H66" s="22">
        <f t="shared" si="25"/>
        <v>2</v>
      </c>
      <c r="I66" s="22">
        <f t="shared" si="25"/>
        <v>123.69999999999999</v>
      </c>
    </row>
    <row r="67" spans="1:9" ht="14.25" customHeight="1" x14ac:dyDescent="0.2">
      <c r="A67" s="13"/>
      <c r="B67" s="7" t="s">
        <v>38</v>
      </c>
      <c r="C67" s="16">
        <v>1477</v>
      </c>
      <c r="D67" s="22">
        <v>1</v>
      </c>
      <c r="E67" s="23">
        <v>61.4</v>
      </c>
      <c r="F67" s="22">
        <v>1</v>
      </c>
      <c r="G67" s="23">
        <v>61.4</v>
      </c>
      <c r="H67" s="22">
        <v>1</v>
      </c>
      <c r="I67" s="23">
        <v>61.4</v>
      </c>
    </row>
    <row r="68" spans="1:9" ht="14.25" customHeight="1" x14ac:dyDescent="0.2">
      <c r="A68" s="13"/>
      <c r="B68" s="7" t="s">
        <v>39</v>
      </c>
      <c r="C68" s="16">
        <v>1469</v>
      </c>
      <c r="D68" s="22">
        <v>1</v>
      </c>
      <c r="E68" s="23">
        <v>62.3</v>
      </c>
      <c r="F68" s="22">
        <v>1</v>
      </c>
      <c r="G68" s="23">
        <v>62.3</v>
      </c>
      <c r="H68" s="22">
        <v>1</v>
      </c>
      <c r="I68" s="23">
        <v>62.3</v>
      </c>
    </row>
    <row r="69" spans="1:9" ht="14.25" customHeight="1" x14ac:dyDescent="0.2">
      <c r="A69" s="5">
        <v>17</v>
      </c>
      <c r="B69" s="6" t="s">
        <v>40</v>
      </c>
      <c r="C69" s="16"/>
      <c r="D69" s="20">
        <f>D70+D71</f>
        <v>3</v>
      </c>
      <c r="E69" s="20">
        <f>E70+E71</f>
        <v>187</v>
      </c>
      <c r="F69" s="20">
        <f t="shared" ref="F69:I69" si="26">F70+F71</f>
        <v>3</v>
      </c>
      <c r="G69" s="20">
        <f t="shared" si="26"/>
        <v>187</v>
      </c>
      <c r="H69" s="20">
        <f t="shared" si="26"/>
        <v>3</v>
      </c>
      <c r="I69" s="20">
        <f t="shared" si="26"/>
        <v>187</v>
      </c>
    </row>
    <row r="70" spans="1:9" ht="14.25" customHeight="1" x14ac:dyDescent="0.2">
      <c r="A70" s="13"/>
      <c r="B70" s="7" t="s">
        <v>32</v>
      </c>
      <c r="C70" s="16"/>
      <c r="D70" s="22"/>
      <c r="E70" s="23">
        <v>0</v>
      </c>
      <c r="F70" s="22"/>
      <c r="G70" s="23">
        <v>0</v>
      </c>
      <c r="H70" s="22"/>
      <c r="I70" s="23">
        <v>0</v>
      </c>
    </row>
    <row r="71" spans="1:9" ht="14.25" customHeight="1" x14ac:dyDescent="0.2">
      <c r="A71" s="13"/>
      <c r="B71" s="7" t="s">
        <v>8</v>
      </c>
      <c r="C71" s="16"/>
      <c r="D71" s="22">
        <f>D72+D73+D74</f>
        <v>3</v>
      </c>
      <c r="E71" s="22">
        <f>E72+E73+E74</f>
        <v>187</v>
      </c>
      <c r="F71" s="22">
        <f t="shared" ref="F71:I71" si="27">F72+F73+F74</f>
        <v>3</v>
      </c>
      <c r="G71" s="22">
        <f t="shared" si="27"/>
        <v>187</v>
      </c>
      <c r="H71" s="22">
        <f t="shared" si="27"/>
        <v>3</v>
      </c>
      <c r="I71" s="22">
        <f t="shared" si="27"/>
        <v>187</v>
      </c>
    </row>
    <row r="72" spans="1:9" ht="14.25" customHeight="1" x14ac:dyDescent="0.2">
      <c r="A72" s="13"/>
      <c r="B72" s="7" t="s">
        <v>41</v>
      </c>
      <c r="C72" s="16">
        <v>1512</v>
      </c>
      <c r="D72" s="22">
        <v>1</v>
      </c>
      <c r="E72" s="23">
        <v>62.3</v>
      </c>
      <c r="F72" s="22">
        <v>1</v>
      </c>
      <c r="G72" s="23">
        <v>62.3</v>
      </c>
      <c r="H72" s="22">
        <v>1</v>
      </c>
      <c r="I72" s="23">
        <v>62.3</v>
      </c>
    </row>
    <row r="73" spans="1:9" ht="14.25" customHeight="1" x14ac:dyDescent="0.2">
      <c r="A73" s="13"/>
      <c r="B73" s="7" t="s">
        <v>42</v>
      </c>
      <c r="C73" s="16">
        <v>1506</v>
      </c>
      <c r="D73" s="22">
        <v>1</v>
      </c>
      <c r="E73" s="23">
        <v>62.3</v>
      </c>
      <c r="F73" s="22">
        <v>1</v>
      </c>
      <c r="G73" s="23">
        <v>62.3</v>
      </c>
      <c r="H73" s="22">
        <v>1</v>
      </c>
      <c r="I73" s="23">
        <v>62.3</v>
      </c>
    </row>
    <row r="74" spans="1:9" ht="14.25" customHeight="1" x14ac:dyDescent="0.2">
      <c r="A74" s="13"/>
      <c r="B74" s="7" t="s">
        <v>43</v>
      </c>
      <c r="C74" s="16">
        <v>1491</v>
      </c>
      <c r="D74" s="22">
        <v>1</v>
      </c>
      <c r="E74" s="23">
        <v>62.4</v>
      </c>
      <c r="F74" s="22">
        <v>1</v>
      </c>
      <c r="G74" s="23">
        <v>62.4</v>
      </c>
      <c r="H74" s="22">
        <v>1</v>
      </c>
      <c r="I74" s="23">
        <v>62.4</v>
      </c>
    </row>
    <row r="75" spans="1:9" ht="14.25" customHeight="1" x14ac:dyDescent="0.2">
      <c r="A75" s="5">
        <v>18</v>
      </c>
      <c r="B75" s="6" t="s">
        <v>44</v>
      </c>
      <c r="C75" s="16"/>
      <c r="D75" s="20"/>
      <c r="E75" s="21">
        <v>0</v>
      </c>
      <c r="F75" s="20"/>
      <c r="G75" s="21">
        <v>0</v>
      </c>
      <c r="H75" s="20"/>
      <c r="I75" s="21">
        <v>0</v>
      </c>
    </row>
    <row r="76" spans="1:9" ht="14.25" customHeight="1" x14ac:dyDescent="0.2">
      <c r="A76" s="5">
        <v>19</v>
      </c>
      <c r="B76" s="6" t="s">
        <v>45</v>
      </c>
      <c r="C76" s="16"/>
      <c r="D76" s="20"/>
      <c r="E76" s="21">
        <v>0</v>
      </c>
      <c r="F76" s="20"/>
      <c r="G76" s="21">
        <v>0</v>
      </c>
      <c r="H76" s="20"/>
      <c r="I76" s="21">
        <v>0</v>
      </c>
    </row>
    <row r="77" spans="1:9" ht="14.25" customHeight="1" x14ac:dyDescent="0.2">
      <c r="A77" s="5">
        <v>20</v>
      </c>
      <c r="B77" s="8" t="s">
        <v>46</v>
      </c>
      <c r="C77" s="16">
        <v>173.3</v>
      </c>
      <c r="D77" s="20">
        <f>D78+D79</f>
        <v>2</v>
      </c>
      <c r="E77" s="20">
        <f>E78+E79</f>
        <v>125.10000000000001</v>
      </c>
      <c r="F77" s="20">
        <f t="shared" ref="F77:I77" si="28">F78+F79</f>
        <v>2</v>
      </c>
      <c r="G77" s="20">
        <f t="shared" si="28"/>
        <v>125.10000000000001</v>
      </c>
      <c r="H77" s="20">
        <f t="shared" si="28"/>
        <v>2</v>
      </c>
      <c r="I77" s="20">
        <f t="shared" si="28"/>
        <v>125.10000000000001</v>
      </c>
    </row>
    <row r="78" spans="1:9" ht="14.25" customHeight="1" x14ac:dyDescent="0.2">
      <c r="A78" s="13"/>
      <c r="B78" s="7" t="s">
        <v>32</v>
      </c>
      <c r="C78" s="16"/>
      <c r="D78" s="22"/>
      <c r="E78" s="23">
        <v>0</v>
      </c>
      <c r="F78" s="22"/>
      <c r="G78" s="23">
        <v>0</v>
      </c>
      <c r="H78" s="22"/>
      <c r="I78" s="23">
        <v>0</v>
      </c>
    </row>
    <row r="79" spans="1:9" ht="14.25" customHeight="1" x14ac:dyDescent="0.2">
      <c r="A79" s="13"/>
      <c r="B79" s="7" t="s">
        <v>8</v>
      </c>
      <c r="C79" s="16"/>
      <c r="D79" s="22">
        <f>D80+D81</f>
        <v>2</v>
      </c>
      <c r="E79" s="22">
        <f t="shared" ref="E79:I79" si="29">E80+E81</f>
        <v>125.10000000000001</v>
      </c>
      <c r="F79" s="22">
        <f t="shared" si="29"/>
        <v>2</v>
      </c>
      <c r="G79" s="22">
        <f t="shared" si="29"/>
        <v>125.10000000000001</v>
      </c>
      <c r="H79" s="22">
        <f t="shared" si="29"/>
        <v>2</v>
      </c>
      <c r="I79" s="22">
        <f t="shared" si="29"/>
        <v>125.10000000000001</v>
      </c>
    </row>
    <row r="80" spans="1:9" ht="14.25" customHeight="1" x14ac:dyDescent="0.2">
      <c r="A80" s="13"/>
      <c r="B80" s="7" t="s">
        <v>47</v>
      </c>
      <c r="C80" s="16">
        <v>1581</v>
      </c>
      <c r="D80" s="22">
        <v>1</v>
      </c>
      <c r="E80" s="23">
        <v>59.2</v>
      </c>
      <c r="F80" s="22">
        <v>1</v>
      </c>
      <c r="G80" s="23">
        <v>59.2</v>
      </c>
      <c r="H80" s="22">
        <v>1</v>
      </c>
      <c r="I80" s="23">
        <v>59.2</v>
      </c>
    </row>
    <row r="81" spans="1:9" ht="14.25" customHeight="1" x14ac:dyDescent="0.2">
      <c r="A81" s="18"/>
      <c r="B81" s="19" t="s">
        <v>79</v>
      </c>
      <c r="C81" s="16">
        <v>1583</v>
      </c>
      <c r="D81" s="22">
        <v>1</v>
      </c>
      <c r="E81" s="23">
        <v>65.900000000000006</v>
      </c>
      <c r="F81" s="22">
        <v>1</v>
      </c>
      <c r="G81" s="23">
        <v>65.900000000000006</v>
      </c>
      <c r="H81" s="22">
        <v>1</v>
      </c>
      <c r="I81" s="23">
        <v>65.900000000000006</v>
      </c>
    </row>
    <row r="82" spans="1:9" ht="14.25" customHeight="1" x14ac:dyDescent="0.2">
      <c r="A82" s="5">
        <v>21</v>
      </c>
      <c r="B82" s="6" t="s">
        <v>48</v>
      </c>
      <c r="C82" s="16"/>
      <c r="D82" s="20">
        <f>D83+D84</f>
        <v>2</v>
      </c>
      <c r="E82" s="20">
        <f>E83+E84</f>
        <v>127.5</v>
      </c>
      <c r="F82" s="20">
        <f t="shared" ref="F82:I82" si="30">F83+F84</f>
        <v>2</v>
      </c>
      <c r="G82" s="20">
        <f t="shared" si="30"/>
        <v>127.5</v>
      </c>
      <c r="H82" s="20">
        <f t="shared" si="30"/>
        <v>2</v>
      </c>
      <c r="I82" s="20">
        <f t="shared" si="30"/>
        <v>127.5</v>
      </c>
    </row>
    <row r="83" spans="1:9" ht="14.25" customHeight="1" x14ac:dyDescent="0.2">
      <c r="A83" s="13"/>
      <c r="B83" s="7" t="s">
        <v>32</v>
      </c>
      <c r="C83" s="16"/>
      <c r="D83" s="22"/>
      <c r="E83" s="23">
        <v>0</v>
      </c>
      <c r="F83" s="22"/>
      <c r="G83" s="23">
        <v>0</v>
      </c>
      <c r="H83" s="22"/>
      <c r="I83" s="23">
        <v>0</v>
      </c>
    </row>
    <row r="84" spans="1:9" ht="14.25" customHeight="1" x14ac:dyDescent="0.2">
      <c r="A84" s="13"/>
      <c r="B84" s="7" t="s">
        <v>8</v>
      </c>
      <c r="C84" s="16"/>
      <c r="D84" s="22">
        <f>D85</f>
        <v>2</v>
      </c>
      <c r="E84" s="22">
        <f>E85</f>
        <v>127.5</v>
      </c>
      <c r="F84" s="22">
        <f t="shared" ref="F84:I84" si="31">F85</f>
        <v>2</v>
      </c>
      <c r="G84" s="22">
        <f t="shared" si="31"/>
        <v>127.5</v>
      </c>
      <c r="H84" s="22">
        <f t="shared" si="31"/>
        <v>2</v>
      </c>
      <c r="I84" s="22">
        <f t="shared" si="31"/>
        <v>127.5</v>
      </c>
    </row>
    <row r="85" spans="1:9" ht="14.25" customHeight="1" x14ac:dyDescent="0.2">
      <c r="A85" s="13"/>
      <c r="B85" s="7" t="s">
        <v>49</v>
      </c>
      <c r="C85" s="16">
        <v>1615</v>
      </c>
      <c r="D85" s="22">
        <v>2</v>
      </c>
      <c r="E85" s="23">
        <v>127.5</v>
      </c>
      <c r="F85" s="22">
        <v>2</v>
      </c>
      <c r="G85" s="23">
        <v>127.5</v>
      </c>
      <c r="H85" s="22">
        <v>2</v>
      </c>
      <c r="I85" s="23">
        <v>127.5</v>
      </c>
    </row>
    <row r="86" spans="1:9" ht="14.25" customHeight="1" x14ac:dyDescent="0.2">
      <c r="A86" s="5">
        <v>22</v>
      </c>
      <c r="B86" s="30" t="s">
        <v>50</v>
      </c>
      <c r="C86" s="16"/>
      <c r="D86" s="20">
        <f>D87+D88</f>
        <v>4</v>
      </c>
      <c r="E86" s="20">
        <f>E87+E88</f>
        <v>272.5</v>
      </c>
      <c r="F86" s="20">
        <f t="shared" ref="F86:I86" si="32">F87+F88</f>
        <v>4</v>
      </c>
      <c r="G86" s="20">
        <f t="shared" si="32"/>
        <v>272.5</v>
      </c>
      <c r="H86" s="20">
        <f t="shared" si="32"/>
        <v>4</v>
      </c>
      <c r="I86" s="20">
        <f t="shared" si="32"/>
        <v>272.5</v>
      </c>
    </row>
    <row r="87" spans="1:9" ht="14.25" customHeight="1" x14ac:dyDescent="0.2">
      <c r="A87" s="13"/>
      <c r="B87" s="7" t="s">
        <v>32</v>
      </c>
      <c r="C87" s="16"/>
      <c r="D87" s="22"/>
      <c r="E87" s="23">
        <v>0</v>
      </c>
      <c r="F87" s="22"/>
      <c r="G87" s="23">
        <v>0</v>
      </c>
      <c r="H87" s="22"/>
      <c r="I87" s="23">
        <v>0</v>
      </c>
    </row>
    <row r="88" spans="1:9" ht="14.25" customHeight="1" x14ac:dyDescent="0.2">
      <c r="A88" s="13"/>
      <c r="B88" s="7" t="s">
        <v>8</v>
      </c>
      <c r="C88" s="16"/>
      <c r="D88" s="22">
        <f>D89+D90+D91+D92</f>
        <v>4</v>
      </c>
      <c r="E88" s="22">
        <f>E89+E90+E91+E92</f>
        <v>272.5</v>
      </c>
      <c r="F88" s="22">
        <f t="shared" ref="F88:I88" si="33">F89+F90+F91+F92</f>
        <v>4</v>
      </c>
      <c r="G88" s="22">
        <f t="shared" si="33"/>
        <v>272.5</v>
      </c>
      <c r="H88" s="22">
        <f t="shared" si="33"/>
        <v>4</v>
      </c>
      <c r="I88" s="22">
        <f t="shared" si="33"/>
        <v>272.5</v>
      </c>
    </row>
    <row r="89" spans="1:9" ht="14.25" customHeight="1" x14ac:dyDescent="0.2">
      <c r="A89" s="13"/>
      <c r="B89" s="7" t="s">
        <v>50</v>
      </c>
      <c r="C89" s="16">
        <v>1641</v>
      </c>
      <c r="D89" s="22">
        <v>1</v>
      </c>
      <c r="E89" s="23">
        <v>71.599999999999994</v>
      </c>
      <c r="F89" s="22">
        <v>1</v>
      </c>
      <c r="G89" s="23">
        <v>71.599999999999994</v>
      </c>
      <c r="H89" s="22">
        <v>1</v>
      </c>
      <c r="I89" s="23">
        <v>71.599999999999994</v>
      </c>
    </row>
    <row r="90" spans="1:9" ht="14.25" customHeight="1" x14ac:dyDescent="0.2">
      <c r="A90" s="13"/>
      <c r="B90" s="7" t="s">
        <v>51</v>
      </c>
      <c r="C90" s="16">
        <v>1650</v>
      </c>
      <c r="D90" s="22">
        <v>1</v>
      </c>
      <c r="E90" s="23">
        <v>71.5</v>
      </c>
      <c r="F90" s="22">
        <v>1</v>
      </c>
      <c r="G90" s="23">
        <v>71.5</v>
      </c>
      <c r="H90" s="22">
        <v>1</v>
      </c>
      <c r="I90" s="23">
        <v>71.5</v>
      </c>
    </row>
    <row r="91" spans="1:9" ht="14.25" customHeight="1" x14ac:dyDescent="0.2">
      <c r="A91" s="13"/>
      <c r="B91" s="7" t="s">
        <v>52</v>
      </c>
      <c r="C91" s="16">
        <v>1627</v>
      </c>
      <c r="D91" s="22">
        <v>1</v>
      </c>
      <c r="E91" s="23">
        <v>61.5</v>
      </c>
      <c r="F91" s="22">
        <v>1</v>
      </c>
      <c r="G91" s="23">
        <v>61.5</v>
      </c>
      <c r="H91" s="22">
        <v>1</v>
      </c>
      <c r="I91" s="23">
        <v>61.5</v>
      </c>
    </row>
    <row r="92" spans="1:9" ht="14.25" customHeight="1" x14ac:dyDescent="0.2">
      <c r="A92" s="13"/>
      <c r="B92" s="7" t="s">
        <v>53</v>
      </c>
      <c r="C92" s="16">
        <v>1657</v>
      </c>
      <c r="D92" s="22">
        <v>1</v>
      </c>
      <c r="E92" s="23">
        <v>67.900000000000006</v>
      </c>
      <c r="F92" s="22">
        <v>1</v>
      </c>
      <c r="G92" s="23">
        <v>67.900000000000006</v>
      </c>
      <c r="H92" s="22">
        <v>1</v>
      </c>
      <c r="I92" s="23">
        <v>67.900000000000006</v>
      </c>
    </row>
    <row r="93" spans="1:9" ht="14.25" customHeight="1" x14ac:dyDescent="0.2">
      <c r="A93" s="5">
        <v>23</v>
      </c>
      <c r="B93" s="6" t="s">
        <v>54</v>
      </c>
      <c r="C93" s="16"/>
      <c r="D93" s="20">
        <f>D94+D95</f>
        <v>1</v>
      </c>
      <c r="E93" s="20">
        <f>E94+E95</f>
        <v>70.3</v>
      </c>
      <c r="F93" s="20">
        <f t="shared" ref="F93:I93" si="34">F94+F95</f>
        <v>1</v>
      </c>
      <c r="G93" s="20">
        <f t="shared" si="34"/>
        <v>70.3</v>
      </c>
      <c r="H93" s="20">
        <f t="shared" si="34"/>
        <v>1</v>
      </c>
      <c r="I93" s="20">
        <f t="shared" si="34"/>
        <v>70.3</v>
      </c>
    </row>
    <row r="94" spans="1:9" ht="14.25" customHeight="1" x14ac:dyDescent="0.2">
      <c r="A94" s="13"/>
      <c r="B94" s="7" t="s">
        <v>32</v>
      </c>
      <c r="C94" s="16"/>
      <c r="D94" s="22"/>
      <c r="E94" s="23">
        <v>0</v>
      </c>
      <c r="F94" s="22"/>
      <c r="G94" s="23">
        <v>0</v>
      </c>
      <c r="H94" s="22"/>
      <c r="I94" s="23">
        <v>0</v>
      </c>
    </row>
    <row r="95" spans="1:9" ht="14.25" customHeight="1" x14ac:dyDescent="0.2">
      <c r="A95" s="13"/>
      <c r="B95" s="7" t="s">
        <v>8</v>
      </c>
      <c r="C95" s="16"/>
      <c r="D95" s="22">
        <f>D96</f>
        <v>1</v>
      </c>
      <c r="E95" s="22">
        <f>E96</f>
        <v>70.3</v>
      </c>
      <c r="F95" s="22">
        <f t="shared" ref="F95:I95" si="35">F96</f>
        <v>1</v>
      </c>
      <c r="G95" s="22">
        <f t="shared" si="35"/>
        <v>70.3</v>
      </c>
      <c r="H95" s="22">
        <f t="shared" si="35"/>
        <v>1</v>
      </c>
      <c r="I95" s="22">
        <f t="shared" si="35"/>
        <v>70.3</v>
      </c>
    </row>
    <row r="96" spans="1:9" ht="14.25" customHeight="1" x14ac:dyDescent="0.2">
      <c r="A96" s="13"/>
      <c r="B96" s="7" t="s">
        <v>55</v>
      </c>
      <c r="C96" s="16">
        <v>1661</v>
      </c>
      <c r="D96" s="22">
        <v>1</v>
      </c>
      <c r="E96" s="23">
        <v>70.3</v>
      </c>
      <c r="F96" s="22">
        <v>1</v>
      </c>
      <c r="G96" s="23">
        <v>70.3</v>
      </c>
      <c r="H96" s="22">
        <v>1</v>
      </c>
      <c r="I96" s="23">
        <v>70.3</v>
      </c>
    </row>
    <row r="97" spans="1:9" ht="14.25" customHeight="1" x14ac:dyDescent="0.2">
      <c r="A97" s="5">
        <v>24</v>
      </c>
      <c r="B97" s="6" t="s">
        <v>56</v>
      </c>
      <c r="C97" s="16"/>
      <c r="D97" s="20">
        <f>D98+D99</f>
        <v>2</v>
      </c>
      <c r="E97" s="20">
        <f>E98+E99</f>
        <v>132.9</v>
      </c>
      <c r="F97" s="20">
        <f t="shared" ref="F97:I97" si="36">F98+F99</f>
        <v>2</v>
      </c>
      <c r="G97" s="20">
        <f t="shared" si="36"/>
        <v>132.9</v>
      </c>
      <c r="H97" s="20">
        <f t="shared" si="36"/>
        <v>2</v>
      </c>
      <c r="I97" s="20">
        <f t="shared" si="36"/>
        <v>132.9</v>
      </c>
    </row>
    <row r="98" spans="1:9" ht="14.25" customHeight="1" x14ac:dyDescent="0.2">
      <c r="A98" s="13"/>
      <c r="B98" s="7" t="s">
        <v>32</v>
      </c>
      <c r="C98" s="16"/>
      <c r="D98" s="22"/>
      <c r="E98" s="23">
        <v>0</v>
      </c>
      <c r="F98" s="22"/>
      <c r="G98" s="23">
        <v>0</v>
      </c>
      <c r="H98" s="22"/>
      <c r="I98" s="23">
        <v>0</v>
      </c>
    </row>
    <row r="99" spans="1:9" ht="14.25" customHeight="1" x14ac:dyDescent="0.2">
      <c r="A99" s="13"/>
      <c r="B99" s="7" t="s">
        <v>8</v>
      </c>
      <c r="C99" s="16"/>
      <c r="D99" s="22">
        <f>D100+D101</f>
        <v>2</v>
      </c>
      <c r="E99" s="22">
        <f>E100+E101</f>
        <v>132.9</v>
      </c>
      <c r="F99" s="22">
        <f t="shared" ref="F99:I99" si="37">F100+F101</f>
        <v>2</v>
      </c>
      <c r="G99" s="22">
        <f t="shared" si="37"/>
        <v>132.9</v>
      </c>
      <c r="H99" s="22">
        <f t="shared" si="37"/>
        <v>2</v>
      </c>
      <c r="I99" s="22">
        <f t="shared" si="37"/>
        <v>132.9</v>
      </c>
    </row>
    <row r="100" spans="1:9" ht="14.25" customHeight="1" x14ac:dyDescent="0.2">
      <c r="A100" s="13"/>
      <c r="B100" s="7" t="s">
        <v>57</v>
      </c>
      <c r="C100" s="16">
        <v>1700</v>
      </c>
      <c r="D100" s="22">
        <v>1</v>
      </c>
      <c r="E100" s="23">
        <v>61.4</v>
      </c>
      <c r="F100" s="22">
        <v>1</v>
      </c>
      <c r="G100" s="23">
        <v>61.4</v>
      </c>
      <c r="H100" s="22">
        <v>1</v>
      </c>
      <c r="I100" s="23">
        <v>61.4</v>
      </c>
    </row>
    <row r="101" spans="1:9" ht="14.25" customHeight="1" x14ac:dyDescent="0.2">
      <c r="A101" s="13"/>
      <c r="B101" s="7" t="s">
        <v>58</v>
      </c>
      <c r="C101" s="16">
        <v>1697</v>
      </c>
      <c r="D101" s="22">
        <v>1</v>
      </c>
      <c r="E101" s="23">
        <v>71.5</v>
      </c>
      <c r="F101" s="22">
        <v>1</v>
      </c>
      <c r="G101" s="23">
        <v>71.5</v>
      </c>
      <c r="H101" s="22">
        <v>1</v>
      </c>
      <c r="I101" s="23">
        <v>71.5</v>
      </c>
    </row>
    <row r="102" spans="1:9" ht="14.25" customHeight="1" x14ac:dyDescent="0.2">
      <c r="A102" s="5">
        <v>25</v>
      </c>
      <c r="B102" s="6" t="s">
        <v>59</v>
      </c>
      <c r="C102" s="16"/>
      <c r="D102" s="20">
        <f>D103+D104</f>
        <v>1</v>
      </c>
      <c r="E102" s="20">
        <f>E103+E104</f>
        <v>71.599999999999994</v>
      </c>
      <c r="F102" s="20">
        <f t="shared" ref="F102:I102" si="38">F103+F104</f>
        <v>1</v>
      </c>
      <c r="G102" s="20">
        <f t="shared" si="38"/>
        <v>71.599999999999994</v>
      </c>
      <c r="H102" s="20">
        <f t="shared" si="38"/>
        <v>1</v>
      </c>
      <c r="I102" s="20">
        <f t="shared" si="38"/>
        <v>71.599999999999994</v>
      </c>
    </row>
    <row r="103" spans="1:9" ht="14.25" customHeight="1" x14ac:dyDescent="0.2">
      <c r="A103" s="13"/>
      <c r="B103" s="7" t="s">
        <v>32</v>
      </c>
      <c r="C103" s="16"/>
      <c r="D103" s="22"/>
      <c r="E103" s="23">
        <v>0</v>
      </c>
      <c r="F103" s="22"/>
      <c r="G103" s="23">
        <v>0</v>
      </c>
      <c r="H103" s="22"/>
      <c r="I103" s="23">
        <v>0</v>
      </c>
    </row>
    <row r="104" spans="1:9" ht="14.25" customHeight="1" x14ac:dyDescent="0.2">
      <c r="A104" s="13"/>
      <c r="B104" s="7" t="s">
        <v>8</v>
      </c>
      <c r="C104" s="16"/>
      <c r="D104" s="22">
        <f>D105</f>
        <v>1</v>
      </c>
      <c r="E104" s="22">
        <f>E105</f>
        <v>71.599999999999994</v>
      </c>
      <c r="F104" s="22">
        <f t="shared" ref="F104:I104" si="39">F105</f>
        <v>1</v>
      </c>
      <c r="G104" s="22">
        <f t="shared" si="39"/>
        <v>71.599999999999994</v>
      </c>
      <c r="H104" s="22">
        <f t="shared" si="39"/>
        <v>1</v>
      </c>
      <c r="I104" s="22">
        <f t="shared" si="39"/>
        <v>71.599999999999994</v>
      </c>
    </row>
    <row r="105" spans="1:9" ht="14.25" customHeight="1" x14ac:dyDescent="0.2">
      <c r="A105" s="13"/>
      <c r="B105" s="7" t="s">
        <v>60</v>
      </c>
      <c r="C105" s="16">
        <v>1734</v>
      </c>
      <c r="D105" s="22">
        <v>1</v>
      </c>
      <c r="E105" s="23">
        <v>71.599999999999994</v>
      </c>
      <c r="F105" s="22">
        <v>1</v>
      </c>
      <c r="G105" s="23">
        <v>71.599999999999994</v>
      </c>
      <c r="H105" s="22">
        <v>1</v>
      </c>
      <c r="I105" s="23">
        <v>71.599999999999994</v>
      </c>
    </row>
    <row r="106" spans="1:9" ht="14.25" customHeight="1" x14ac:dyDescent="0.2">
      <c r="A106" s="5">
        <v>26</v>
      </c>
      <c r="B106" s="6" t="s">
        <v>61</v>
      </c>
      <c r="C106" s="16"/>
      <c r="D106" s="20">
        <f>D107+D108</f>
        <v>3</v>
      </c>
      <c r="E106" s="20">
        <f>E107+E108</f>
        <v>205.1</v>
      </c>
      <c r="F106" s="20">
        <f t="shared" ref="F106:I106" si="40">F107+F108</f>
        <v>3</v>
      </c>
      <c r="G106" s="20">
        <f t="shared" si="40"/>
        <v>205.1</v>
      </c>
      <c r="H106" s="20">
        <f t="shared" si="40"/>
        <v>3</v>
      </c>
      <c r="I106" s="20">
        <f t="shared" si="40"/>
        <v>205.1</v>
      </c>
    </row>
    <row r="107" spans="1:9" ht="14.25" customHeight="1" x14ac:dyDescent="0.2">
      <c r="A107" s="13"/>
      <c r="B107" s="7" t="s">
        <v>32</v>
      </c>
      <c r="C107" s="16"/>
      <c r="D107" s="22"/>
      <c r="E107" s="23">
        <v>0</v>
      </c>
      <c r="F107" s="22"/>
      <c r="G107" s="23">
        <v>0</v>
      </c>
      <c r="H107" s="22"/>
      <c r="I107" s="23">
        <v>0</v>
      </c>
    </row>
    <row r="108" spans="1:9" ht="14.25" customHeight="1" x14ac:dyDescent="0.2">
      <c r="A108" s="13"/>
      <c r="B108" s="7" t="s">
        <v>8</v>
      </c>
      <c r="C108" s="16"/>
      <c r="D108" s="22">
        <f>D109</f>
        <v>3</v>
      </c>
      <c r="E108" s="22">
        <f>E109</f>
        <v>205.1</v>
      </c>
      <c r="F108" s="22">
        <f t="shared" ref="F108:I108" si="41">F109</f>
        <v>3</v>
      </c>
      <c r="G108" s="22">
        <f t="shared" si="41"/>
        <v>205.1</v>
      </c>
      <c r="H108" s="22">
        <f t="shared" si="41"/>
        <v>3</v>
      </c>
      <c r="I108" s="22">
        <f t="shared" si="41"/>
        <v>205.1</v>
      </c>
    </row>
    <row r="109" spans="1:9" ht="14.25" customHeight="1" x14ac:dyDescent="0.2">
      <c r="A109" s="13"/>
      <c r="B109" s="7" t="s">
        <v>61</v>
      </c>
      <c r="C109" s="16">
        <v>1757</v>
      </c>
      <c r="D109" s="22">
        <v>3</v>
      </c>
      <c r="E109" s="23">
        <v>205.1</v>
      </c>
      <c r="F109" s="22">
        <v>3</v>
      </c>
      <c r="G109" s="23">
        <v>205.1</v>
      </c>
      <c r="H109" s="22">
        <v>3</v>
      </c>
      <c r="I109" s="23">
        <v>205.1</v>
      </c>
    </row>
    <row r="110" spans="1:9" ht="14.25" customHeight="1" x14ac:dyDescent="0.2">
      <c r="A110" s="5">
        <v>27</v>
      </c>
      <c r="B110" s="6" t="s">
        <v>62</v>
      </c>
      <c r="C110" s="16"/>
      <c r="D110" s="20">
        <f>D111+D112</f>
        <v>1</v>
      </c>
      <c r="E110" s="20">
        <f>E111+E112</f>
        <v>34.700000000000003</v>
      </c>
      <c r="F110" s="20">
        <f t="shared" ref="F110:I110" si="42">F111+F112</f>
        <v>1</v>
      </c>
      <c r="G110" s="20">
        <f t="shared" si="42"/>
        <v>34.700000000000003</v>
      </c>
      <c r="H110" s="20">
        <f t="shared" si="42"/>
        <v>1</v>
      </c>
      <c r="I110" s="20">
        <f t="shared" si="42"/>
        <v>34.700000000000003</v>
      </c>
    </row>
    <row r="111" spans="1:9" ht="14.25" customHeight="1" x14ac:dyDescent="0.2">
      <c r="A111" s="13"/>
      <c r="B111" s="7" t="s">
        <v>32</v>
      </c>
      <c r="C111" s="16"/>
      <c r="D111" s="22"/>
      <c r="E111" s="23">
        <v>0</v>
      </c>
      <c r="F111" s="22"/>
      <c r="G111" s="23">
        <v>0</v>
      </c>
      <c r="H111" s="22"/>
      <c r="I111" s="23">
        <v>0</v>
      </c>
    </row>
    <row r="112" spans="1:9" ht="14.25" customHeight="1" x14ac:dyDescent="0.2">
      <c r="A112" s="13"/>
      <c r="B112" s="7" t="s">
        <v>8</v>
      </c>
      <c r="C112" s="16"/>
      <c r="D112" s="22">
        <f>D113</f>
        <v>1</v>
      </c>
      <c r="E112" s="22">
        <f>E113</f>
        <v>34.700000000000003</v>
      </c>
      <c r="F112" s="22">
        <f t="shared" ref="F112:I112" si="43">F113</f>
        <v>1</v>
      </c>
      <c r="G112" s="22">
        <f t="shared" si="43"/>
        <v>34.700000000000003</v>
      </c>
      <c r="H112" s="22">
        <f t="shared" si="43"/>
        <v>1</v>
      </c>
      <c r="I112" s="22">
        <f t="shared" si="43"/>
        <v>34.700000000000003</v>
      </c>
    </row>
    <row r="113" spans="1:9" ht="14.25" customHeight="1" x14ac:dyDescent="0.2">
      <c r="A113" s="13"/>
      <c r="B113" s="7" t="s">
        <v>63</v>
      </c>
      <c r="C113" s="16">
        <v>1792</v>
      </c>
      <c r="D113" s="22">
        <v>1</v>
      </c>
      <c r="E113" s="23">
        <v>34.700000000000003</v>
      </c>
      <c r="F113" s="22">
        <v>1</v>
      </c>
      <c r="G113" s="23">
        <v>34.700000000000003</v>
      </c>
      <c r="H113" s="22">
        <v>1</v>
      </c>
      <c r="I113" s="23">
        <v>34.700000000000003</v>
      </c>
    </row>
    <row r="114" spans="1:9" ht="14.25" customHeight="1" x14ac:dyDescent="0.2">
      <c r="A114" s="5">
        <v>28</v>
      </c>
      <c r="B114" s="6" t="s">
        <v>64</v>
      </c>
      <c r="C114" s="16"/>
      <c r="D114" s="20">
        <f>D115+D116</f>
        <v>1</v>
      </c>
      <c r="E114" s="20">
        <f>E115+E116</f>
        <v>62.4</v>
      </c>
      <c r="F114" s="20">
        <f t="shared" ref="F114:I114" si="44">F115+F116</f>
        <v>1</v>
      </c>
      <c r="G114" s="20">
        <f t="shared" si="44"/>
        <v>62.4</v>
      </c>
      <c r="H114" s="20">
        <f t="shared" si="44"/>
        <v>1</v>
      </c>
      <c r="I114" s="20">
        <f t="shared" si="44"/>
        <v>62.4</v>
      </c>
    </row>
    <row r="115" spans="1:9" ht="14.25" customHeight="1" x14ac:dyDescent="0.2">
      <c r="A115" s="13"/>
      <c r="B115" s="7" t="s">
        <v>32</v>
      </c>
      <c r="C115" s="16"/>
      <c r="D115" s="22"/>
      <c r="E115" s="23">
        <v>0</v>
      </c>
      <c r="F115" s="22"/>
      <c r="G115" s="23">
        <v>0</v>
      </c>
      <c r="H115" s="22"/>
      <c r="I115" s="23">
        <v>0</v>
      </c>
    </row>
    <row r="116" spans="1:9" ht="14.25" customHeight="1" x14ac:dyDescent="0.2">
      <c r="A116" s="13"/>
      <c r="B116" s="7" t="s">
        <v>8</v>
      </c>
      <c r="C116" s="16"/>
      <c r="D116" s="22">
        <f>D117</f>
        <v>1</v>
      </c>
      <c r="E116" s="22">
        <f>E117</f>
        <v>62.4</v>
      </c>
      <c r="F116" s="22">
        <f t="shared" ref="F116:I116" si="45">F117</f>
        <v>1</v>
      </c>
      <c r="G116" s="22">
        <f t="shared" si="45"/>
        <v>62.4</v>
      </c>
      <c r="H116" s="22">
        <f t="shared" si="45"/>
        <v>1</v>
      </c>
      <c r="I116" s="22">
        <f t="shared" si="45"/>
        <v>62.4</v>
      </c>
    </row>
    <row r="117" spans="1:9" ht="14.25" customHeight="1" x14ac:dyDescent="0.2">
      <c r="A117" s="13"/>
      <c r="B117" s="7" t="s">
        <v>65</v>
      </c>
      <c r="C117" s="16">
        <v>1822</v>
      </c>
      <c r="D117" s="22">
        <v>1</v>
      </c>
      <c r="E117" s="23">
        <v>62.4</v>
      </c>
      <c r="F117" s="22">
        <v>1</v>
      </c>
      <c r="G117" s="23">
        <v>62.4</v>
      </c>
      <c r="H117" s="22">
        <v>1</v>
      </c>
      <c r="I117" s="23">
        <v>62.4</v>
      </c>
    </row>
    <row r="118" spans="1:9" ht="14.25" customHeight="1" x14ac:dyDescent="0.2">
      <c r="A118" s="5">
        <v>29</v>
      </c>
      <c r="B118" s="6" t="s">
        <v>66</v>
      </c>
      <c r="C118" s="16"/>
      <c r="D118" s="20">
        <f>D119+D120</f>
        <v>1</v>
      </c>
      <c r="E118" s="20">
        <f>E119+E120</f>
        <v>62.4</v>
      </c>
      <c r="F118" s="20">
        <f t="shared" ref="F118:I118" si="46">F119+F120</f>
        <v>1</v>
      </c>
      <c r="G118" s="20">
        <f t="shared" si="46"/>
        <v>62.4</v>
      </c>
      <c r="H118" s="20">
        <f t="shared" si="46"/>
        <v>1</v>
      </c>
      <c r="I118" s="20">
        <f t="shared" si="46"/>
        <v>62.4</v>
      </c>
    </row>
    <row r="119" spans="1:9" ht="14.25" customHeight="1" x14ac:dyDescent="0.2">
      <c r="A119" s="13"/>
      <c r="B119" s="7" t="s">
        <v>32</v>
      </c>
      <c r="C119" s="16"/>
      <c r="D119" s="22"/>
      <c r="E119" s="23">
        <v>0</v>
      </c>
      <c r="F119" s="22"/>
      <c r="G119" s="23">
        <v>0</v>
      </c>
      <c r="H119" s="22"/>
      <c r="I119" s="23">
        <v>0</v>
      </c>
    </row>
    <row r="120" spans="1:9" ht="14.25" customHeight="1" x14ac:dyDescent="0.2">
      <c r="A120" s="13"/>
      <c r="B120" s="7" t="s">
        <v>8</v>
      </c>
      <c r="C120" s="16"/>
      <c r="D120" s="22">
        <f>D121</f>
        <v>1</v>
      </c>
      <c r="E120" s="22">
        <f>E121</f>
        <v>62.4</v>
      </c>
      <c r="F120" s="22">
        <f t="shared" ref="F120:I120" si="47">F121</f>
        <v>1</v>
      </c>
      <c r="G120" s="22">
        <f t="shared" si="47"/>
        <v>62.4</v>
      </c>
      <c r="H120" s="22">
        <f t="shared" si="47"/>
        <v>1</v>
      </c>
      <c r="I120" s="22">
        <f t="shared" si="47"/>
        <v>62.4</v>
      </c>
    </row>
    <row r="121" spans="1:9" ht="14.25" customHeight="1" x14ac:dyDescent="0.2">
      <c r="A121" s="13"/>
      <c r="B121" s="7" t="s">
        <v>67</v>
      </c>
      <c r="C121" s="16">
        <v>1850</v>
      </c>
      <c r="D121" s="22">
        <v>1</v>
      </c>
      <c r="E121" s="23">
        <v>62.4</v>
      </c>
      <c r="F121" s="22">
        <v>1</v>
      </c>
      <c r="G121" s="23">
        <v>62.4</v>
      </c>
      <c r="H121" s="22">
        <v>1</v>
      </c>
      <c r="I121" s="23">
        <v>62.4</v>
      </c>
    </row>
    <row r="122" spans="1:9" ht="14.25" customHeight="1" x14ac:dyDescent="0.2">
      <c r="A122" s="5">
        <v>30</v>
      </c>
      <c r="B122" s="6" t="s">
        <v>68</v>
      </c>
      <c r="C122" s="16"/>
      <c r="D122" s="20">
        <f>D123+D124</f>
        <v>1</v>
      </c>
      <c r="E122" s="20">
        <f>E123+E124</f>
        <v>64.599999999999994</v>
      </c>
      <c r="F122" s="20">
        <f t="shared" ref="F122:I122" si="48">F123+F124</f>
        <v>1</v>
      </c>
      <c r="G122" s="20">
        <f t="shared" si="48"/>
        <v>64.599999999999994</v>
      </c>
      <c r="H122" s="20">
        <f t="shared" si="48"/>
        <v>1</v>
      </c>
      <c r="I122" s="20">
        <f t="shared" si="48"/>
        <v>64.599999999999994</v>
      </c>
    </row>
    <row r="123" spans="1:9" ht="14.25" customHeight="1" x14ac:dyDescent="0.2">
      <c r="A123" s="13"/>
      <c r="B123" s="7" t="s">
        <v>32</v>
      </c>
      <c r="C123" s="16"/>
      <c r="D123" s="22"/>
      <c r="E123" s="23">
        <v>0</v>
      </c>
      <c r="F123" s="22"/>
      <c r="G123" s="23">
        <v>0</v>
      </c>
      <c r="H123" s="22"/>
      <c r="I123" s="23">
        <v>0</v>
      </c>
    </row>
    <row r="124" spans="1:9" ht="14.25" customHeight="1" x14ac:dyDescent="0.2">
      <c r="A124" s="13"/>
      <c r="B124" s="7" t="s">
        <v>8</v>
      </c>
      <c r="C124" s="16"/>
      <c r="D124" s="22">
        <f>D125</f>
        <v>1</v>
      </c>
      <c r="E124" s="22">
        <f>E125</f>
        <v>64.599999999999994</v>
      </c>
      <c r="F124" s="22">
        <f t="shared" ref="F124:I124" si="49">F125</f>
        <v>1</v>
      </c>
      <c r="G124" s="22">
        <f t="shared" si="49"/>
        <v>64.599999999999994</v>
      </c>
      <c r="H124" s="22">
        <f t="shared" si="49"/>
        <v>1</v>
      </c>
      <c r="I124" s="22">
        <f t="shared" si="49"/>
        <v>64.599999999999994</v>
      </c>
    </row>
    <row r="125" spans="1:9" ht="14.25" customHeight="1" x14ac:dyDescent="0.2">
      <c r="A125" s="13"/>
      <c r="B125" s="7" t="s">
        <v>68</v>
      </c>
      <c r="C125" s="16">
        <v>1864</v>
      </c>
      <c r="D125" s="22">
        <v>1</v>
      </c>
      <c r="E125" s="23">
        <v>64.599999999999994</v>
      </c>
      <c r="F125" s="22">
        <v>1</v>
      </c>
      <c r="G125" s="23">
        <v>64.599999999999994</v>
      </c>
      <c r="H125" s="22">
        <v>1</v>
      </c>
      <c r="I125" s="23">
        <v>64.599999999999994</v>
      </c>
    </row>
    <row r="126" spans="1:9" ht="14.25" customHeight="1" x14ac:dyDescent="0.2">
      <c r="A126" s="5">
        <v>31</v>
      </c>
      <c r="B126" s="6" t="s">
        <v>69</v>
      </c>
      <c r="C126" s="16"/>
      <c r="D126" s="20">
        <f>D127+D128</f>
        <v>1</v>
      </c>
      <c r="E126" s="20">
        <f>E127+E128</f>
        <v>34.700000000000003</v>
      </c>
      <c r="F126" s="20">
        <f t="shared" ref="F126:I126" si="50">F127+F128</f>
        <v>1</v>
      </c>
      <c r="G126" s="20">
        <f t="shared" si="50"/>
        <v>34.700000000000003</v>
      </c>
      <c r="H126" s="20">
        <f t="shared" si="50"/>
        <v>1</v>
      </c>
      <c r="I126" s="20">
        <f t="shared" si="50"/>
        <v>34.700000000000003</v>
      </c>
    </row>
    <row r="127" spans="1:9" ht="14.25" customHeight="1" x14ac:dyDescent="0.2">
      <c r="A127" s="13"/>
      <c r="B127" s="7" t="s">
        <v>32</v>
      </c>
      <c r="C127" s="16"/>
      <c r="D127" s="22"/>
      <c r="E127" s="21">
        <v>0</v>
      </c>
      <c r="F127" s="22"/>
      <c r="G127" s="21">
        <v>0</v>
      </c>
      <c r="H127" s="22"/>
      <c r="I127" s="21">
        <v>0</v>
      </c>
    </row>
    <row r="128" spans="1:9" ht="14.25" customHeight="1" x14ac:dyDescent="0.2">
      <c r="A128" s="13"/>
      <c r="B128" s="7" t="s">
        <v>8</v>
      </c>
      <c r="C128" s="16"/>
      <c r="D128" s="22">
        <f>D129</f>
        <v>1</v>
      </c>
      <c r="E128" s="22">
        <f>E129</f>
        <v>34.700000000000003</v>
      </c>
      <c r="F128" s="22">
        <f t="shared" ref="F128:I128" si="51">F129</f>
        <v>1</v>
      </c>
      <c r="G128" s="22">
        <f t="shared" si="51"/>
        <v>34.700000000000003</v>
      </c>
      <c r="H128" s="22">
        <f t="shared" si="51"/>
        <v>1</v>
      </c>
      <c r="I128" s="22">
        <f t="shared" si="51"/>
        <v>34.700000000000003</v>
      </c>
    </row>
    <row r="129" spans="1:9" ht="14.25" customHeight="1" x14ac:dyDescent="0.2">
      <c r="A129" s="13"/>
      <c r="B129" s="7" t="s">
        <v>70</v>
      </c>
      <c r="C129" s="16">
        <v>1882</v>
      </c>
      <c r="D129" s="22">
        <v>1</v>
      </c>
      <c r="E129" s="21">
        <v>34.700000000000003</v>
      </c>
      <c r="F129" s="22">
        <v>1</v>
      </c>
      <c r="G129" s="21">
        <v>34.700000000000003</v>
      </c>
      <c r="H129" s="22">
        <v>1</v>
      </c>
      <c r="I129" s="21">
        <v>34.700000000000003</v>
      </c>
    </row>
    <row r="130" spans="1:9" ht="20.25" customHeight="1" x14ac:dyDescent="0.2">
      <c r="A130" s="5">
        <v>32</v>
      </c>
      <c r="B130" s="8" t="s">
        <v>71</v>
      </c>
      <c r="C130" s="16"/>
      <c r="D130" s="20">
        <f>D131+D132</f>
        <v>0</v>
      </c>
      <c r="E130" s="20">
        <f t="shared" ref="E130:I130" si="52">E131+E132</f>
        <v>0</v>
      </c>
      <c r="F130" s="20">
        <f t="shared" si="52"/>
        <v>0</v>
      </c>
      <c r="G130" s="20">
        <f t="shared" si="52"/>
        <v>0</v>
      </c>
      <c r="H130" s="20">
        <f t="shared" si="52"/>
        <v>0</v>
      </c>
      <c r="I130" s="20">
        <f t="shared" si="52"/>
        <v>0</v>
      </c>
    </row>
    <row r="131" spans="1:9" ht="14.25" customHeight="1" x14ac:dyDescent="0.2">
      <c r="A131" s="13"/>
      <c r="B131" s="7" t="s">
        <v>32</v>
      </c>
      <c r="C131" s="16"/>
      <c r="D131" s="22"/>
      <c r="E131" s="21">
        <v>0</v>
      </c>
      <c r="F131" s="22"/>
      <c r="G131" s="21">
        <v>0</v>
      </c>
      <c r="H131" s="22"/>
      <c r="I131" s="21">
        <v>0</v>
      </c>
    </row>
    <row r="132" spans="1:9" ht="14.25" customHeight="1" x14ac:dyDescent="0.2">
      <c r="A132" s="13"/>
      <c r="B132" s="7" t="s">
        <v>8</v>
      </c>
      <c r="C132" s="16"/>
      <c r="D132" s="22">
        <v>0</v>
      </c>
      <c r="E132" s="21">
        <v>0</v>
      </c>
      <c r="F132" s="22"/>
      <c r="G132" s="21">
        <v>0</v>
      </c>
      <c r="H132" s="22"/>
      <c r="I132" s="21">
        <v>0</v>
      </c>
    </row>
    <row r="133" spans="1:9" ht="14.25" customHeight="1" x14ac:dyDescent="0.2">
      <c r="A133" s="5">
        <v>33</v>
      </c>
      <c r="B133" s="9" t="s">
        <v>72</v>
      </c>
      <c r="C133" s="17"/>
      <c r="D133" s="24">
        <f>D134</f>
        <v>1</v>
      </c>
      <c r="E133" s="24">
        <f t="shared" ref="E133:I133" si="53">E134</f>
        <v>62.3</v>
      </c>
      <c r="F133" s="24">
        <f t="shared" si="53"/>
        <v>1</v>
      </c>
      <c r="G133" s="24">
        <f t="shared" si="53"/>
        <v>62.3</v>
      </c>
      <c r="H133" s="24">
        <f t="shared" si="53"/>
        <v>1</v>
      </c>
      <c r="I133" s="24">
        <f t="shared" si="53"/>
        <v>62.3</v>
      </c>
    </row>
    <row r="134" spans="1:9" ht="14.25" customHeight="1" x14ac:dyDescent="0.2">
      <c r="A134" s="13"/>
      <c r="B134" s="7" t="s">
        <v>32</v>
      </c>
      <c r="C134" s="17">
        <v>1020</v>
      </c>
      <c r="D134" s="25">
        <v>1</v>
      </c>
      <c r="E134" s="23">
        <v>62.3</v>
      </c>
      <c r="F134" s="25">
        <v>1</v>
      </c>
      <c r="G134" s="23">
        <v>62.3</v>
      </c>
      <c r="H134" s="25">
        <v>1</v>
      </c>
      <c r="I134" s="23">
        <v>62.3</v>
      </c>
    </row>
    <row r="135" spans="1:9" ht="14.25" customHeight="1" x14ac:dyDescent="0.2">
      <c r="A135" s="13"/>
      <c r="B135" s="7" t="s">
        <v>8</v>
      </c>
      <c r="C135" s="17"/>
      <c r="D135" s="26"/>
      <c r="E135" s="21">
        <v>0</v>
      </c>
      <c r="F135" s="27"/>
      <c r="G135" s="21">
        <v>0</v>
      </c>
      <c r="H135" s="26"/>
      <c r="I135" s="21">
        <v>0</v>
      </c>
    </row>
    <row r="136" spans="1:9" ht="14.25" customHeight="1" x14ac:dyDescent="0.2">
      <c r="A136" s="10">
        <v>34</v>
      </c>
      <c r="B136" s="9" t="s">
        <v>73</v>
      </c>
      <c r="C136" s="17">
        <v>1001</v>
      </c>
      <c r="D136" s="24">
        <f>D137</f>
        <v>6</v>
      </c>
      <c r="E136" s="24">
        <f t="shared" ref="E136:I136" si="54">E137</f>
        <v>279.39999999999998</v>
      </c>
      <c r="F136" s="24">
        <f t="shared" si="54"/>
        <v>6</v>
      </c>
      <c r="G136" s="24">
        <f t="shared" si="54"/>
        <v>285.39999999999998</v>
      </c>
      <c r="H136" s="24">
        <f t="shared" si="54"/>
        <v>6</v>
      </c>
      <c r="I136" s="24">
        <f t="shared" si="54"/>
        <v>285.39999999999998</v>
      </c>
    </row>
    <row r="137" spans="1:9" ht="14.25" customHeight="1" x14ac:dyDescent="0.2">
      <c r="A137" s="12"/>
      <c r="B137" s="7" t="s">
        <v>32</v>
      </c>
      <c r="C137" s="17">
        <v>1001</v>
      </c>
      <c r="D137" s="25">
        <v>6</v>
      </c>
      <c r="E137" s="23">
        <v>279.39999999999998</v>
      </c>
      <c r="F137" s="25">
        <v>6</v>
      </c>
      <c r="G137" s="23">
        <v>285.39999999999998</v>
      </c>
      <c r="H137" s="25">
        <v>6</v>
      </c>
      <c r="I137" s="23">
        <v>285.39999999999998</v>
      </c>
    </row>
    <row r="138" spans="1:9" ht="14.25" customHeight="1" x14ac:dyDescent="0.2">
      <c r="A138" s="12"/>
      <c r="B138" s="7" t="s">
        <v>8</v>
      </c>
      <c r="C138" s="17"/>
      <c r="D138" s="25"/>
      <c r="E138" s="21">
        <v>0</v>
      </c>
      <c r="F138" s="25"/>
      <c r="G138" s="21">
        <v>0</v>
      </c>
      <c r="H138" s="25"/>
      <c r="I138" s="21">
        <v>0</v>
      </c>
    </row>
    <row r="139" spans="1:9" ht="14.25" customHeight="1" x14ac:dyDescent="0.2">
      <c r="A139" s="5">
        <v>35</v>
      </c>
      <c r="B139" s="9" t="s">
        <v>74</v>
      </c>
      <c r="C139" s="17"/>
      <c r="D139" s="24">
        <f>D140</f>
        <v>2</v>
      </c>
      <c r="E139" s="24">
        <f t="shared" ref="E139:H139" si="55">E140</f>
        <v>109.1</v>
      </c>
      <c r="F139" s="24">
        <f t="shared" si="55"/>
        <v>2</v>
      </c>
      <c r="G139" s="24">
        <f t="shared" si="55"/>
        <v>109.1</v>
      </c>
      <c r="H139" s="24">
        <f t="shared" si="55"/>
        <v>2</v>
      </c>
      <c r="I139" s="24">
        <f>I140</f>
        <v>109.1</v>
      </c>
    </row>
    <row r="140" spans="1:9" ht="14.25" customHeight="1" x14ac:dyDescent="0.2">
      <c r="A140" s="12"/>
      <c r="B140" s="7" t="s">
        <v>32</v>
      </c>
      <c r="C140" s="17">
        <v>1210</v>
      </c>
      <c r="D140" s="25">
        <v>2</v>
      </c>
      <c r="E140" s="23">
        <v>109.1</v>
      </c>
      <c r="F140" s="25">
        <v>2</v>
      </c>
      <c r="G140" s="23">
        <v>109.1</v>
      </c>
      <c r="H140" s="25">
        <v>2</v>
      </c>
      <c r="I140" s="23">
        <v>109.1</v>
      </c>
    </row>
    <row r="141" spans="1:9" ht="14.25" customHeight="1" x14ac:dyDescent="0.2">
      <c r="A141" s="12"/>
      <c r="B141" s="7" t="s">
        <v>8</v>
      </c>
      <c r="C141" s="17"/>
      <c r="D141" s="25"/>
      <c r="E141" s="21">
        <v>0</v>
      </c>
      <c r="F141" s="25"/>
      <c r="G141" s="21">
        <v>0</v>
      </c>
      <c r="H141" s="25"/>
      <c r="I141" s="21">
        <v>0</v>
      </c>
    </row>
    <row r="142" spans="1:9" ht="14.25" customHeight="1" x14ac:dyDescent="0.2">
      <c r="A142" s="32" t="s">
        <v>75</v>
      </c>
      <c r="B142" s="33"/>
      <c r="C142" s="17"/>
      <c r="D142" s="28">
        <f>D143+D144</f>
        <v>54</v>
      </c>
      <c r="E142" s="29">
        <f t="shared" ref="E142:I142" si="56">E143+E144</f>
        <v>3323.2</v>
      </c>
      <c r="F142" s="29">
        <f t="shared" si="56"/>
        <v>54</v>
      </c>
      <c r="G142" s="29">
        <f t="shared" si="56"/>
        <v>3329.2</v>
      </c>
      <c r="H142" s="29">
        <f t="shared" si="56"/>
        <v>54</v>
      </c>
      <c r="I142" s="29">
        <f t="shared" si="56"/>
        <v>3329.2</v>
      </c>
    </row>
    <row r="143" spans="1:9" ht="14.25" customHeight="1" x14ac:dyDescent="0.25">
      <c r="A143" s="34" t="s">
        <v>76</v>
      </c>
      <c r="B143" s="35"/>
      <c r="C143" s="14"/>
      <c r="D143" s="31">
        <f t="shared" ref="D143:I143" si="57">D9+D13+D17+D21+D25+D33+D37+D41+D45+D54+D58+D62+D66+D71+D79+D84+D88+D95+D99+D104+D108+D112+D116+D120+D124+D128</f>
        <v>45</v>
      </c>
      <c r="E143" s="31">
        <f t="shared" si="57"/>
        <v>2872.4</v>
      </c>
      <c r="F143" s="31">
        <f t="shared" si="57"/>
        <v>45</v>
      </c>
      <c r="G143" s="31">
        <f t="shared" si="57"/>
        <v>2872.4</v>
      </c>
      <c r="H143" s="31">
        <f t="shared" si="57"/>
        <v>45</v>
      </c>
      <c r="I143" s="31">
        <f t="shared" si="57"/>
        <v>2872.4</v>
      </c>
    </row>
    <row r="144" spans="1:9" ht="14.25" customHeight="1" x14ac:dyDescent="0.25">
      <c r="A144" s="34" t="s">
        <v>77</v>
      </c>
      <c r="B144" s="35"/>
      <c r="C144" s="14"/>
      <c r="D144" s="31">
        <f>D134+D137+D140</f>
        <v>9</v>
      </c>
      <c r="E144" s="31">
        <f t="shared" ref="E144:I144" si="58">E134+E137+E140</f>
        <v>450.79999999999995</v>
      </c>
      <c r="F144" s="31">
        <f t="shared" si="58"/>
        <v>9</v>
      </c>
      <c r="G144" s="31">
        <f t="shared" si="58"/>
        <v>456.79999999999995</v>
      </c>
      <c r="H144" s="31">
        <f t="shared" si="58"/>
        <v>9</v>
      </c>
      <c r="I144" s="31">
        <f t="shared" si="58"/>
        <v>456.79999999999995</v>
      </c>
    </row>
  </sheetData>
  <mergeCells count="12">
    <mergeCell ref="G1:I1"/>
    <mergeCell ref="A142:B142"/>
    <mergeCell ref="A143:B143"/>
    <mergeCell ref="A144:B144"/>
    <mergeCell ref="A2:H2"/>
    <mergeCell ref="A3:A5"/>
    <mergeCell ref="B3:B5"/>
    <mergeCell ref="D3:I3"/>
    <mergeCell ref="C4:C5"/>
    <mergeCell ref="D4:E4"/>
    <mergeCell ref="F4:G4"/>
    <mergeCell ref="H4:I4"/>
  </mergeCells>
  <pageMargins left="0" right="0" top="0" bottom="0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P3-00371</vt:lpstr>
      <vt:lpstr>'P3-00371'!Print_Titles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Sluhinscaia Rodica</dc:creator>
  <cp:lastModifiedBy>Natalia Tabacari</cp:lastModifiedBy>
  <cp:lastPrinted>2019-12-27T08:52:12Z</cp:lastPrinted>
  <dcterms:created xsi:type="dcterms:W3CDTF">2019-10-30T13:21:08Z</dcterms:created>
  <dcterms:modified xsi:type="dcterms:W3CDTF">2020-09-28T11:35:59Z</dcterms:modified>
</cp:coreProperties>
</file>