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Anexe\"/>
    </mc:Choice>
  </mc:AlternateContent>
  <bookViews>
    <workbookView xWindow="0" yWindow="0" windowWidth="17715" windowHeight="9840"/>
  </bookViews>
  <sheets>
    <sheet name="10.07.2024" sheetId="3" r:id="rId1"/>
  </sheets>
  <definedNames>
    <definedName name="_xlnm.Print_Titles" localSheetId="0">'10.07.2024'!$4:$6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8" i="3" l="1"/>
  <c r="F148" i="3"/>
  <c r="G148" i="3"/>
  <c r="H148" i="3"/>
  <c r="I148" i="3"/>
  <c r="E148" i="3"/>
  <c r="I143" i="3" l="1"/>
  <c r="H143" i="3"/>
  <c r="H142" i="3" s="1"/>
  <c r="I142" i="3"/>
  <c r="I139" i="3"/>
  <c r="H139" i="3"/>
  <c r="I136" i="3"/>
  <c r="H136" i="3"/>
  <c r="I134" i="3"/>
  <c r="H134" i="3"/>
  <c r="H132" i="3" s="1"/>
  <c r="I132" i="3"/>
  <c r="I130" i="3"/>
  <c r="H130" i="3"/>
  <c r="H128" i="3" s="1"/>
  <c r="I128" i="3"/>
  <c r="I126" i="3"/>
  <c r="H126" i="3"/>
  <c r="H124" i="3" s="1"/>
  <c r="I124" i="3"/>
  <c r="I122" i="3"/>
  <c r="H122" i="3"/>
  <c r="H120" i="3" s="1"/>
  <c r="I120" i="3"/>
  <c r="I118" i="3"/>
  <c r="H118" i="3"/>
  <c r="H116" i="3" s="1"/>
  <c r="I116" i="3"/>
  <c r="I114" i="3"/>
  <c r="H114" i="3"/>
  <c r="H112" i="3" s="1"/>
  <c r="I112" i="3"/>
  <c r="I110" i="3"/>
  <c r="H110" i="3"/>
  <c r="H108" i="3" s="1"/>
  <c r="I108" i="3"/>
  <c r="I106" i="3"/>
  <c r="H106" i="3"/>
  <c r="H104" i="3" s="1"/>
  <c r="I104" i="3"/>
  <c r="I101" i="3"/>
  <c r="H101" i="3"/>
  <c r="H99" i="3" s="1"/>
  <c r="I99" i="3"/>
  <c r="I97" i="3"/>
  <c r="H97" i="3"/>
  <c r="H95" i="3" s="1"/>
  <c r="I95" i="3"/>
  <c r="I90" i="3"/>
  <c r="H90" i="3"/>
  <c r="H88" i="3" s="1"/>
  <c r="I88" i="3"/>
  <c r="I86" i="3"/>
  <c r="H86" i="3"/>
  <c r="H84" i="3" s="1"/>
  <c r="I84" i="3"/>
  <c r="I80" i="3"/>
  <c r="I78" i="3" s="1"/>
  <c r="H80" i="3"/>
  <c r="H78" i="3" s="1"/>
  <c r="I72" i="3"/>
  <c r="I70" i="3" s="1"/>
  <c r="H72" i="3"/>
  <c r="H70" i="3" s="1"/>
  <c r="I67" i="3"/>
  <c r="H67" i="3"/>
  <c r="H65" i="3" s="1"/>
  <c r="I65" i="3"/>
  <c r="I63" i="3"/>
  <c r="H63" i="3"/>
  <c r="H61" i="3" s="1"/>
  <c r="I61" i="3"/>
  <c r="I59" i="3"/>
  <c r="I57" i="3" s="1"/>
  <c r="H59" i="3"/>
  <c r="H57" i="3" s="1"/>
  <c r="I55" i="3"/>
  <c r="I53" i="3" s="1"/>
  <c r="H55" i="3"/>
  <c r="H53" i="3" s="1"/>
  <c r="I46" i="3"/>
  <c r="H46" i="3"/>
  <c r="H44" i="3" s="1"/>
  <c r="I44" i="3"/>
  <c r="I42" i="3"/>
  <c r="H42" i="3"/>
  <c r="H40" i="3" s="1"/>
  <c r="I40" i="3"/>
  <c r="I38" i="3"/>
  <c r="I36" i="3" s="1"/>
  <c r="H38" i="3"/>
  <c r="H36" i="3" s="1"/>
  <c r="I34" i="3"/>
  <c r="I32" i="3" s="1"/>
  <c r="H34" i="3"/>
  <c r="H32" i="3" s="1"/>
  <c r="I26" i="3"/>
  <c r="H26" i="3"/>
  <c r="H24" i="3" s="1"/>
  <c r="I24" i="3"/>
  <c r="I22" i="3"/>
  <c r="H22" i="3"/>
  <c r="H20" i="3" s="1"/>
  <c r="I20" i="3"/>
  <c r="I18" i="3"/>
  <c r="I16" i="3" s="1"/>
  <c r="H18" i="3"/>
  <c r="H16" i="3" s="1"/>
  <c r="I14" i="3"/>
  <c r="I12" i="3" s="1"/>
  <c r="H14" i="3"/>
  <c r="H12" i="3" s="1"/>
  <c r="I10" i="3"/>
  <c r="H10" i="3"/>
  <c r="H8" i="3" s="1"/>
  <c r="I8" i="3"/>
  <c r="G143" i="3"/>
  <c r="G142" i="3" s="1"/>
  <c r="F143" i="3"/>
  <c r="F142" i="3"/>
  <c r="G139" i="3"/>
  <c r="F139" i="3"/>
  <c r="G136" i="3"/>
  <c r="F136" i="3"/>
  <c r="G134" i="3"/>
  <c r="G132" i="3" s="1"/>
  <c r="F134" i="3"/>
  <c r="F132" i="3"/>
  <c r="G130" i="3"/>
  <c r="G128" i="3" s="1"/>
  <c r="F130" i="3"/>
  <c r="F128" i="3"/>
  <c r="G126" i="3"/>
  <c r="G124" i="3" s="1"/>
  <c r="F126" i="3"/>
  <c r="F124" i="3" s="1"/>
  <c r="G122" i="3"/>
  <c r="G120" i="3" s="1"/>
  <c r="F122" i="3"/>
  <c r="F120" i="3"/>
  <c r="G118" i="3"/>
  <c r="G116" i="3" s="1"/>
  <c r="F118" i="3"/>
  <c r="F116" i="3"/>
  <c r="G114" i="3"/>
  <c r="G112" i="3" s="1"/>
  <c r="F114" i="3"/>
  <c r="F112" i="3" s="1"/>
  <c r="G110" i="3"/>
  <c r="G108" i="3" s="1"/>
  <c r="F110" i="3"/>
  <c r="F108" i="3" s="1"/>
  <c r="G106" i="3"/>
  <c r="G104" i="3" s="1"/>
  <c r="F106" i="3"/>
  <c r="F104" i="3"/>
  <c r="G101" i="3"/>
  <c r="G99" i="3" s="1"/>
  <c r="F101" i="3"/>
  <c r="F99" i="3"/>
  <c r="G97" i="3"/>
  <c r="G95" i="3" s="1"/>
  <c r="F97" i="3"/>
  <c r="F95" i="3" s="1"/>
  <c r="G90" i="3"/>
  <c r="G88" i="3" s="1"/>
  <c r="F90" i="3"/>
  <c r="F88" i="3" s="1"/>
  <c r="G86" i="3"/>
  <c r="G84" i="3" s="1"/>
  <c r="F86" i="3"/>
  <c r="F84" i="3"/>
  <c r="G80" i="3"/>
  <c r="G78" i="3" s="1"/>
  <c r="F80" i="3"/>
  <c r="F78" i="3"/>
  <c r="G72" i="3"/>
  <c r="G70" i="3" s="1"/>
  <c r="F72" i="3"/>
  <c r="F70" i="3" s="1"/>
  <c r="G67" i="3"/>
  <c r="G65" i="3" s="1"/>
  <c r="F67" i="3"/>
  <c r="F65" i="3" s="1"/>
  <c r="G63" i="3"/>
  <c r="G61" i="3" s="1"/>
  <c r="F63" i="3"/>
  <c r="F61" i="3"/>
  <c r="G59" i="3"/>
  <c r="G57" i="3" s="1"/>
  <c r="F59" i="3"/>
  <c r="F57" i="3"/>
  <c r="G55" i="3"/>
  <c r="G53" i="3" s="1"/>
  <c r="F55" i="3"/>
  <c r="F53" i="3" s="1"/>
  <c r="G46" i="3"/>
  <c r="G44" i="3" s="1"/>
  <c r="F46" i="3"/>
  <c r="F44" i="3" s="1"/>
  <c r="G42" i="3"/>
  <c r="G40" i="3" s="1"/>
  <c r="F42" i="3"/>
  <c r="F40" i="3"/>
  <c r="G38" i="3"/>
  <c r="G36" i="3" s="1"/>
  <c r="F38" i="3"/>
  <c r="F36" i="3"/>
  <c r="G34" i="3"/>
  <c r="G32" i="3" s="1"/>
  <c r="F34" i="3"/>
  <c r="F32" i="3" s="1"/>
  <c r="G26" i="3"/>
  <c r="G24" i="3" s="1"/>
  <c r="F26" i="3"/>
  <c r="F24" i="3" s="1"/>
  <c r="G22" i="3"/>
  <c r="G20" i="3" s="1"/>
  <c r="F22" i="3"/>
  <c r="F20" i="3"/>
  <c r="G18" i="3"/>
  <c r="G16" i="3" s="1"/>
  <c r="F18" i="3"/>
  <c r="F16" i="3"/>
  <c r="G14" i="3"/>
  <c r="G12" i="3" s="1"/>
  <c r="F14" i="3"/>
  <c r="F12" i="3" s="1"/>
  <c r="G10" i="3"/>
  <c r="G8" i="3" s="1"/>
  <c r="F10" i="3"/>
  <c r="F147" i="3" s="1"/>
  <c r="F146" i="3" s="1"/>
  <c r="I147" i="3" l="1"/>
  <c r="I146" i="3" s="1"/>
  <c r="F8" i="3"/>
  <c r="H147" i="3"/>
  <c r="H146" i="3" s="1"/>
  <c r="G147" i="3"/>
  <c r="G146" i="3" s="1"/>
  <c r="E143" i="3"/>
  <c r="E142" i="3" s="1"/>
  <c r="D143" i="3"/>
  <c r="D142" i="3" s="1"/>
  <c r="E139" i="3"/>
  <c r="D139" i="3"/>
  <c r="E136" i="3"/>
  <c r="D136" i="3"/>
  <c r="E134" i="3"/>
  <c r="E132" i="3" s="1"/>
  <c r="D134" i="3"/>
  <c r="D132" i="3" s="1"/>
  <c r="C134" i="3"/>
  <c r="C132" i="3" s="1"/>
  <c r="E130" i="3"/>
  <c r="E128" i="3" s="1"/>
  <c r="D130" i="3"/>
  <c r="D128" i="3" s="1"/>
  <c r="E126" i="3"/>
  <c r="E124" i="3" s="1"/>
  <c r="D126" i="3"/>
  <c r="D124" i="3" s="1"/>
  <c r="E122" i="3"/>
  <c r="E120" i="3" s="1"/>
  <c r="D122" i="3"/>
  <c r="D120" i="3" s="1"/>
  <c r="E118" i="3"/>
  <c r="E116" i="3" s="1"/>
  <c r="D118" i="3"/>
  <c r="D116" i="3" s="1"/>
  <c r="E114" i="3"/>
  <c r="E112" i="3" s="1"/>
  <c r="D114" i="3"/>
  <c r="D112" i="3" s="1"/>
  <c r="E110" i="3"/>
  <c r="E108" i="3" s="1"/>
  <c r="D110" i="3"/>
  <c r="D108" i="3" s="1"/>
  <c r="E106" i="3"/>
  <c r="E104" i="3" s="1"/>
  <c r="D106" i="3"/>
  <c r="D104" i="3" s="1"/>
  <c r="E101" i="3"/>
  <c r="E99" i="3" s="1"/>
  <c r="D101" i="3"/>
  <c r="D99" i="3" s="1"/>
  <c r="E97" i="3"/>
  <c r="E95" i="3" s="1"/>
  <c r="D97" i="3"/>
  <c r="D95" i="3" s="1"/>
  <c r="E90" i="3"/>
  <c r="E88" i="3" s="1"/>
  <c r="D90" i="3"/>
  <c r="D88" i="3" s="1"/>
  <c r="E86" i="3"/>
  <c r="E84" i="3" s="1"/>
  <c r="D86" i="3"/>
  <c r="D84" i="3" s="1"/>
  <c r="E80" i="3"/>
  <c r="E78" i="3" s="1"/>
  <c r="D80" i="3"/>
  <c r="D78" i="3" s="1"/>
  <c r="E72" i="3"/>
  <c r="E70" i="3" s="1"/>
  <c r="D72" i="3"/>
  <c r="D70" i="3" s="1"/>
  <c r="E67" i="3"/>
  <c r="E65" i="3" s="1"/>
  <c r="D67" i="3"/>
  <c r="D65" i="3" s="1"/>
  <c r="E63" i="3"/>
  <c r="E61" i="3" s="1"/>
  <c r="D63" i="3"/>
  <c r="D61" i="3" s="1"/>
  <c r="E59" i="3"/>
  <c r="E57" i="3" s="1"/>
  <c r="D59" i="3"/>
  <c r="D57" i="3" s="1"/>
  <c r="E55" i="3"/>
  <c r="E53" i="3" s="1"/>
  <c r="D55" i="3"/>
  <c r="D53" i="3" s="1"/>
  <c r="E46" i="3"/>
  <c r="E44" i="3" s="1"/>
  <c r="D46" i="3"/>
  <c r="D44" i="3" s="1"/>
  <c r="E42" i="3"/>
  <c r="E40" i="3" s="1"/>
  <c r="D42" i="3"/>
  <c r="D40" i="3" s="1"/>
  <c r="E38" i="3"/>
  <c r="E36" i="3" s="1"/>
  <c r="D38" i="3"/>
  <c r="D36" i="3" s="1"/>
  <c r="E34" i="3"/>
  <c r="E32" i="3" s="1"/>
  <c r="D34" i="3"/>
  <c r="D32" i="3" s="1"/>
  <c r="E26" i="3"/>
  <c r="E24" i="3" s="1"/>
  <c r="D26" i="3"/>
  <c r="D24" i="3" s="1"/>
  <c r="E22" i="3"/>
  <c r="E20" i="3" s="1"/>
  <c r="D22" i="3"/>
  <c r="D20" i="3" s="1"/>
  <c r="E18" i="3"/>
  <c r="E16" i="3" s="1"/>
  <c r="D18" i="3"/>
  <c r="D16" i="3" s="1"/>
  <c r="E14" i="3"/>
  <c r="E12" i="3" s="1"/>
  <c r="D14" i="3"/>
  <c r="D12" i="3" s="1"/>
  <c r="E10" i="3"/>
  <c r="D10" i="3"/>
  <c r="E147" i="3" l="1"/>
  <c r="E146" i="3" s="1"/>
  <c r="D147" i="3"/>
  <c r="D146" i="3" s="1"/>
  <c r="D8" i="3"/>
  <c r="E8" i="3"/>
</calcChain>
</file>

<file path=xl/sharedStrings.xml><?xml version="1.0" encoding="utf-8"?>
<sst xmlns="http://schemas.openxmlformats.org/spreadsheetml/2006/main" count="157" uniqueCount="89">
  <si>
    <t>Denumirea UAT</t>
  </si>
  <si>
    <t>cod</t>
  </si>
  <si>
    <t>Anenii Noi</t>
  </si>
  <si>
    <t>Basarabeasca</t>
  </si>
  <si>
    <t>Total nivelul II</t>
  </si>
  <si>
    <t>Total nivelul I</t>
  </si>
  <si>
    <t>Briceni</t>
  </si>
  <si>
    <t>Cahul</t>
  </si>
  <si>
    <t>Zirnesti</t>
  </si>
  <si>
    <t>Cantemir</t>
  </si>
  <si>
    <t>Cania</t>
  </si>
  <si>
    <t>Călăraşi</t>
  </si>
  <si>
    <t>Călărași</t>
  </si>
  <si>
    <t>Buda</t>
  </si>
  <si>
    <t xml:space="preserve"> Răciula</t>
  </si>
  <si>
    <t>Tibirica</t>
  </si>
  <si>
    <t>Căuşeni</t>
  </si>
  <si>
    <t>Cimişlia</t>
  </si>
  <si>
    <t>Criuleni</t>
  </si>
  <si>
    <t>Izbiste</t>
  </si>
  <si>
    <t>Donduşeni</t>
  </si>
  <si>
    <t>Tirnova</t>
  </si>
  <si>
    <t>Drochia</t>
  </si>
  <si>
    <t xml:space="preserve">  Ochiul Alb</t>
  </si>
  <si>
    <t>Chetrosu</t>
  </si>
  <si>
    <t>Nicoreni</t>
  </si>
  <si>
    <t>Gribova</t>
  </si>
  <si>
    <t>Dubăsari</t>
  </si>
  <si>
    <t>Edineţ</t>
  </si>
  <si>
    <t xml:space="preserve"> Total nivelul II</t>
  </si>
  <si>
    <t>Edinet</t>
  </si>
  <si>
    <t>Făleşti</t>
  </si>
  <si>
    <t>Floreşti</t>
  </si>
  <si>
    <t>Floresti</t>
  </si>
  <si>
    <t>Glodeni</t>
  </si>
  <si>
    <t xml:space="preserve"> Glodeni</t>
  </si>
  <si>
    <t>Danul</t>
  </si>
  <si>
    <t>Hînceşti</t>
  </si>
  <si>
    <t>Hîncețti</t>
  </si>
  <si>
    <t>Mingir</t>
  </si>
  <si>
    <t>Cărpineni</t>
  </si>
  <si>
    <t>Ialoveni</t>
  </si>
  <si>
    <t>Leova</t>
  </si>
  <si>
    <t>Nisporeni</t>
  </si>
  <si>
    <t>Bursuc</t>
  </si>
  <si>
    <t>Ocniţa</t>
  </si>
  <si>
    <t>Otaci</t>
  </si>
  <si>
    <t>Orhei</t>
  </si>
  <si>
    <t>Seliște</t>
  </si>
  <si>
    <t xml:space="preserve">  Ciocîlteni</t>
  </si>
  <si>
    <t xml:space="preserve"> Zahoreni</t>
  </si>
  <si>
    <t>Rezina</t>
  </si>
  <si>
    <t>Ciniseuti</t>
  </si>
  <si>
    <t>Rîşcani</t>
  </si>
  <si>
    <t>Rîșcani</t>
  </si>
  <si>
    <t xml:space="preserve">  Mihăileni</t>
  </si>
  <si>
    <t>Sîngerei</t>
  </si>
  <si>
    <t>Singerei</t>
  </si>
  <si>
    <t>Soroca</t>
  </si>
  <si>
    <t>Străşeni</t>
  </si>
  <si>
    <t>Strășeni</t>
  </si>
  <si>
    <t>Şoldăneşti</t>
  </si>
  <si>
    <t>Raspopeni</t>
  </si>
  <si>
    <t>Ştefan Vodă</t>
  </si>
  <si>
    <t>s.Talmaza</t>
  </si>
  <si>
    <t>Taraclia</t>
  </si>
  <si>
    <t>Teleneşti</t>
  </si>
  <si>
    <t>Ghiliceni</t>
  </si>
  <si>
    <t>Ungheni</t>
  </si>
  <si>
    <t>Municipiul Bălţi</t>
  </si>
  <si>
    <t>Municipiul Chişinău</t>
  </si>
  <si>
    <t xml:space="preserve">UTA Gagauzia </t>
  </si>
  <si>
    <t>Total , inclusiv</t>
  </si>
  <si>
    <t>nivelul I</t>
  </si>
  <si>
    <t>nivelul II</t>
  </si>
  <si>
    <t>Cioraseni (vulcanesti)</t>
  </si>
  <si>
    <t>Comrat</t>
  </si>
  <si>
    <t>(mii lei)</t>
  </si>
  <si>
    <t>Anul 2025</t>
  </si>
  <si>
    <t>Anul 2026</t>
  </si>
  <si>
    <t>suma</t>
  </si>
  <si>
    <t>Bolduresti</t>
  </si>
  <si>
    <t>Pirlita</t>
  </si>
  <si>
    <t>Ciadir Lunga</t>
  </si>
  <si>
    <t>nr.benef.</t>
  </si>
  <si>
    <t>Rel.la tel.(022) 26-26-08</t>
  </si>
  <si>
    <t>Anul 2027</t>
  </si>
  <si>
    <t>Serviciul social ”Mediatori comunitari” 2025-2027</t>
  </si>
  <si>
    <t>Anexa nr.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</si>
</sst>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name val="Times New Roman"/>
      <family val="1"/>
    </font>
    <font>
      <i/>
      <sz val="1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/>
  </cellStyleXfs>
  <cellXfs count="71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2" fontId="3" fillId="4" borderId="3" xfId="1" applyNumberFormat="1" applyFont="1" applyFill="1" applyBorder="1" applyAlignment="1">
      <alignment horizontal="left" vertical="center" wrapText="1"/>
    </xf>
    <xf numFmtId="164" fontId="5" fillId="4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left"/>
    </xf>
    <xf numFmtId="0" fontId="17" fillId="2" borderId="1" xfId="1" applyFont="1" applyFill="1" applyBorder="1" applyAlignment="1">
      <alignment horizontal="left"/>
    </xf>
    <xf numFmtId="1" fontId="17" fillId="4" borderId="1" xfId="1" applyNumberFormat="1" applyFont="1" applyFill="1" applyBorder="1" applyAlignment="1">
      <alignment horizontal="left" wrapText="1"/>
    </xf>
    <xf numFmtId="1" fontId="17" fillId="2" borderId="1" xfId="1" applyNumberFormat="1" applyFont="1" applyFill="1" applyBorder="1" applyAlignment="1">
      <alignment horizontal="left" wrapText="1"/>
    </xf>
    <xf numFmtId="1" fontId="18" fillId="2" borderId="1" xfId="1" applyNumberFormat="1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 wrapText="1"/>
    </xf>
    <xf numFmtId="11" fontId="14" fillId="2" borderId="1" xfId="0" applyNumberFormat="1" applyFont="1" applyFill="1" applyBorder="1" applyAlignment="1">
      <alignment horizontal="center" wrapText="1"/>
    </xf>
    <xf numFmtId="1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4" fontId="19" fillId="2" borderId="2" xfId="0" applyNumberFormat="1" applyFont="1" applyFill="1" applyBorder="1" applyAlignment="1">
      <alignment horizontal="center"/>
    </xf>
    <xf numFmtId="0" fontId="11" fillId="2" borderId="6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center"/>
    </xf>
    <xf numFmtId="1" fontId="5" fillId="4" borderId="2" xfId="0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6" fillId="2" borderId="1" xfId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</cellXfs>
  <cellStyles count="3">
    <cellStyle name="Normal" xfId="0" builtinId="0"/>
    <cellStyle name="Normal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abSelected="1" workbookViewId="0">
      <selection activeCell="H1" sqref="H1:I1"/>
    </sheetView>
  </sheetViews>
  <sheetFormatPr defaultColWidth="9.140625" defaultRowHeight="15.75" x14ac:dyDescent="0.25"/>
  <cols>
    <col min="1" max="1" width="7.7109375" style="52" customWidth="1"/>
    <col min="2" max="2" width="20.7109375" style="2" customWidth="1"/>
    <col min="3" max="3" width="5.42578125" style="37" customWidth="1"/>
    <col min="4" max="4" width="9.28515625" style="4" customWidth="1"/>
    <col min="5" max="5" width="9.85546875" style="4" customWidth="1"/>
    <col min="6" max="7" width="10.28515625" style="4" customWidth="1"/>
    <col min="8" max="8" width="9.140625" style="4" customWidth="1"/>
    <col min="9" max="9" width="10.28515625" style="4" customWidth="1"/>
    <col min="10" max="16384" width="9.140625" style="2"/>
  </cols>
  <sheetData>
    <row r="1" spans="1:9" ht="21.75" customHeight="1" x14ac:dyDescent="0.25">
      <c r="A1" s="26"/>
      <c r="B1" s="1"/>
      <c r="C1" s="28"/>
      <c r="F1" s="5"/>
      <c r="G1" s="5"/>
      <c r="H1" s="55" t="s">
        <v>88</v>
      </c>
      <c r="I1" s="55"/>
    </row>
    <row r="2" spans="1:9" ht="16.5" customHeight="1" x14ac:dyDescent="0.25">
      <c r="A2" s="56" t="s">
        <v>87</v>
      </c>
      <c r="B2" s="56"/>
      <c r="C2" s="56"/>
      <c r="D2" s="56"/>
      <c r="E2" s="56"/>
      <c r="F2" s="56"/>
      <c r="G2" s="56"/>
      <c r="H2" s="56"/>
      <c r="I2" s="56"/>
    </row>
    <row r="3" spans="1:9" ht="12.75" customHeight="1" x14ac:dyDescent="0.25">
      <c r="A3" s="45"/>
      <c r="B3" s="6"/>
      <c r="C3" s="29"/>
      <c r="D3" s="7"/>
      <c r="E3" s="7"/>
      <c r="F3" s="7"/>
      <c r="G3" s="7"/>
      <c r="H3" s="7"/>
      <c r="I3" s="8" t="s">
        <v>77</v>
      </c>
    </row>
    <row r="4" spans="1:9" ht="14.25" customHeight="1" x14ac:dyDescent="0.25">
      <c r="A4" s="57"/>
      <c r="B4" s="58" t="s">
        <v>0</v>
      </c>
      <c r="C4" s="30"/>
      <c r="D4" s="60" t="s">
        <v>78</v>
      </c>
      <c r="E4" s="61"/>
      <c r="F4" s="60" t="s">
        <v>79</v>
      </c>
      <c r="G4" s="61"/>
      <c r="H4" s="60" t="s">
        <v>86</v>
      </c>
      <c r="I4" s="61"/>
    </row>
    <row r="5" spans="1:9" ht="4.5" customHeight="1" x14ac:dyDescent="0.25">
      <c r="A5" s="57"/>
      <c r="B5" s="59"/>
      <c r="C5" s="64" t="s">
        <v>1</v>
      </c>
      <c r="D5" s="62"/>
      <c r="E5" s="63"/>
      <c r="F5" s="62"/>
      <c r="G5" s="63"/>
      <c r="H5" s="62"/>
      <c r="I5" s="63"/>
    </row>
    <row r="6" spans="1:9" ht="36" customHeight="1" x14ac:dyDescent="0.25">
      <c r="A6" s="57"/>
      <c r="B6" s="59"/>
      <c r="C6" s="64"/>
      <c r="D6" s="38" t="s">
        <v>84</v>
      </c>
      <c r="E6" s="39" t="s">
        <v>80</v>
      </c>
      <c r="F6" s="38" t="s">
        <v>84</v>
      </c>
      <c r="G6" s="39" t="s">
        <v>80</v>
      </c>
      <c r="H6" s="38" t="s">
        <v>84</v>
      </c>
      <c r="I6" s="39" t="s">
        <v>80</v>
      </c>
    </row>
    <row r="7" spans="1:9" ht="14.25" customHeight="1" x14ac:dyDescent="0.25">
      <c r="A7" s="46">
        <v>1</v>
      </c>
      <c r="B7" s="9" t="s">
        <v>2</v>
      </c>
      <c r="C7" s="31"/>
      <c r="D7" s="10"/>
      <c r="E7" s="10"/>
      <c r="F7" s="10"/>
      <c r="G7" s="10"/>
      <c r="H7" s="10"/>
      <c r="I7" s="10"/>
    </row>
    <row r="8" spans="1:9" ht="18.75" customHeight="1" x14ac:dyDescent="0.25">
      <c r="A8" s="46">
        <v>2</v>
      </c>
      <c r="B8" s="11" t="s">
        <v>3</v>
      </c>
      <c r="C8" s="31"/>
      <c r="D8" s="12">
        <f t="shared" ref="D8:E8" si="0">D10</f>
        <v>1</v>
      </c>
      <c r="E8" s="12">
        <f t="shared" si="0"/>
        <v>89.3</v>
      </c>
      <c r="F8" s="12">
        <f t="shared" ref="F8:I8" si="1">F10</f>
        <v>1</v>
      </c>
      <c r="G8" s="12">
        <f t="shared" si="1"/>
        <v>89.3</v>
      </c>
      <c r="H8" s="12">
        <f t="shared" si="1"/>
        <v>1</v>
      </c>
      <c r="I8" s="12">
        <f t="shared" si="1"/>
        <v>89.3</v>
      </c>
    </row>
    <row r="9" spans="1:9" ht="13.5" customHeight="1" x14ac:dyDescent="0.25">
      <c r="A9" s="47"/>
      <c r="B9" s="3" t="s">
        <v>4</v>
      </c>
      <c r="C9" s="32"/>
      <c r="D9" s="13"/>
      <c r="E9" s="13">
        <v>0</v>
      </c>
      <c r="F9" s="13"/>
      <c r="G9" s="13">
        <v>0</v>
      </c>
      <c r="H9" s="13"/>
      <c r="I9" s="13">
        <v>0</v>
      </c>
    </row>
    <row r="10" spans="1:9" ht="15" customHeight="1" x14ac:dyDescent="0.25">
      <c r="A10" s="47"/>
      <c r="B10" s="3" t="s">
        <v>5</v>
      </c>
      <c r="C10" s="32"/>
      <c r="D10" s="13">
        <f t="shared" ref="D10:I10" si="2">D11</f>
        <v>1</v>
      </c>
      <c r="E10" s="13">
        <f t="shared" si="2"/>
        <v>89.3</v>
      </c>
      <c r="F10" s="13">
        <f t="shared" si="2"/>
        <v>1</v>
      </c>
      <c r="G10" s="13">
        <f t="shared" si="2"/>
        <v>89.3</v>
      </c>
      <c r="H10" s="13">
        <f t="shared" si="2"/>
        <v>1</v>
      </c>
      <c r="I10" s="13">
        <f t="shared" si="2"/>
        <v>89.3</v>
      </c>
    </row>
    <row r="11" spans="1:9" ht="14.25" customHeight="1" x14ac:dyDescent="0.25">
      <c r="A11" s="47"/>
      <c r="B11" s="3" t="s">
        <v>3</v>
      </c>
      <c r="C11" s="32">
        <v>1056</v>
      </c>
      <c r="D11" s="13">
        <v>1</v>
      </c>
      <c r="E11" s="13">
        <v>89.3</v>
      </c>
      <c r="F11" s="13">
        <v>1</v>
      </c>
      <c r="G11" s="13">
        <v>89.3</v>
      </c>
      <c r="H11" s="13">
        <v>1</v>
      </c>
      <c r="I11" s="13">
        <v>89.3</v>
      </c>
    </row>
    <row r="12" spans="1:9" ht="14.25" customHeight="1" x14ac:dyDescent="0.25">
      <c r="A12" s="48">
        <v>3</v>
      </c>
      <c r="B12" s="11" t="s">
        <v>6</v>
      </c>
      <c r="C12" s="31"/>
      <c r="D12" s="12">
        <f t="shared" ref="D12:E12" si="3">D14</f>
        <v>1</v>
      </c>
      <c r="E12" s="12">
        <f t="shared" si="3"/>
        <v>100.5</v>
      </c>
      <c r="F12" s="12">
        <f t="shared" ref="F12:I12" si="4">F14</f>
        <v>1</v>
      </c>
      <c r="G12" s="12">
        <f t="shared" si="4"/>
        <v>100.5</v>
      </c>
      <c r="H12" s="12">
        <f t="shared" si="4"/>
        <v>1</v>
      </c>
      <c r="I12" s="12">
        <f t="shared" si="4"/>
        <v>100.5</v>
      </c>
    </row>
    <row r="13" spans="1:9" ht="14.25" customHeight="1" x14ac:dyDescent="0.25">
      <c r="A13" s="47"/>
      <c r="B13" s="3" t="s">
        <v>4</v>
      </c>
      <c r="C13" s="32"/>
      <c r="D13" s="13"/>
      <c r="E13" s="13">
        <v>0</v>
      </c>
      <c r="F13" s="13"/>
      <c r="G13" s="13">
        <v>0</v>
      </c>
      <c r="H13" s="13"/>
      <c r="I13" s="13">
        <v>0</v>
      </c>
    </row>
    <row r="14" spans="1:9" ht="14.25" customHeight="1" x14ac:dyDescent="0.25">
      <c r="A14" s="47"/>
      <c r="B14" s="3" t="s">
        <v>5</v>
      </c>
      <c r="C14" s="32"/>
      <c r="D14" s="13">
        <f t="shared" ref="D14:I14" si="5">D15</f>
        <v>1</v>
      </c>
      <c r="E14" s="13">
        <f t="shared" si="5"/>
        <v>100.5</v>
      </c>
      <c r="F14" s="13">
        <f t="shared" si="5"/>
        <v>1</v>
      </c>
      <c r="G14" s="13">
        <f t="shared" si="5"/>
        <v>100.5</v>
      </c>
      <c r="H14" s="13">
        <f t="shared" si="5"/>
        <v>1</v>
      </c>
      <c r="I14" s="13">
        <f t="shared" si="5"/>
        <v>100.5</v>
      </c>
    </row>
    <row r="15" spans="1:9" ht="14.25" customHeight="1" x14ac:dyDescent="0.25">
      <c r="A15" s="47"/>
      <c r="B15" s="3" t="s">
        <v>6</v>
      </c>
      <c r="C15" s="32">
        <v>1079</v>
      </c>
      <c r="D15" s="13">
        <v>1</v>
      </c>
      <c r="E15" s="13">
        <v>100.5</v>
      </c>
      <c r="F15" s="13">
        <v>1</v>
      </c>
      <c r="G15" s="13">
        <v>100.5</v>
      </c>
      <c r="H15" s="13">
        <v>1</v>
      </c>
      <c r="I15" s="13">
        <v>100.5</v>
      </c>
    </row>
    <row r="16" spans="1:9" ht="14.25" customHeight="1" x14ac:dyDescent="0.25">
      <c r="A16" s="48">
        <v>4</v>
      </c>
      <c r="B16" s="11" t="s">
        <v>7</v>
      </c>
      <c r="C16" s="31"/>
      <c r="D16" s="12">
        <f t="shared" ref="D16:E16" si="6">D18</f>
        <v>1</v>
      </c>
      <c r="E16" s="12">
        <f t="shared" si="6"/>
        <v>89.3</v>
      </c>
      <c r="F16" s="12">
        <f t="shared" ref="F16:I16" si="7">F18</f>
        <v>1</v>
      </c>
      <c r="G16" s="12">
        <f t="shared" si="7"/>
        <v>89.3</v>
      </c>
      <c r="H16" s="12">
        <f t="shared" si="7"/>
        <v>1</v>
      </c>
      <c r="I16" s="12">
        <f t="shared" si="7"/>
        <v>89.3</v>
      </c>
    </row>
    <row r="17" spans="1:9" ht="14.25" customHeight="1" x14ac:dyDescent="0.25">
      <c r="A17" s="47"/>
      <c r="B17" s="3" t="s">
        <v>4</v>
      </c>
      <c r="C17" s="32"/>
      <c r="D17" s="13"/>
      <c r="E17" s="13">
        <v>0</v>
      </c>
      <c r="F17" s="13"/>
      <c r="G17" s="13">
        <v>0</v>
      </c>
      <c r="H17" s="13"/>
      <c r="I17" s="13">
        <v>0</v>
      </c>
    </row>
    <row r="18" spans="1:9" ht="14.25" customHeight="1" x14ac:dyDescent="0.25">
      <c r="A18" s="47"/>
      <c r="B18" s="3" t="s">
        <v>5</v>
      </c>
      <c r="C18" s="32"/>
      <c r="D18" s="13">
        <f t="shared" ref="D18:I18" si="8">D19</f>
        <v>1</v>
      </c>
      <c r="E18" s="13">
        <f t="shared" si="8"/>
        <v>89.3</v>
      </c>
      <c r="F18" s="13">
        <f t="shared" si="8"/>
        <v>1</v>
      </c>
      <c r="G18" s="13">
        <f t="shared" si="8"/>
        <v>89.3</v>
      </c>
      <c r="H18" s="13">
        <f t="shared" si="8"/>
        <v>1</v>
      </c>
      <c r="I18" s="13">
        <f t="shared" si="8"/>
        <v>89.3</v>
      </c>
    </row>
    <row r="19" spans="1:9" ht="14.25" customHeight="1" x14ac:dyDescent="0.25">
      <c r="A19" s="47"/>
      <c r="B19" s="3" t="s">
        <v>8</v>
      </c>
      <c r="C19" s="32">
        <v>1124</v>
      </c>
      <c r="D19" s="13">
        <v>1</v>
      </c>
      <c r="E19" s="13">
        <v>89.3</v>
      </c>
      <c r="F19" s="13">
        <v>1</v>
      </c>
      <c r="G19" s="13">
        <v>89.3</v>
      </c>
      <c r="H19" s="13">
        <v>1</v>
      </c>
      <c r="I19" s="13">
        <v>89.3</v>
      </c>
    </row>
    <row r="20" spans="1:9" ht="14.25" customHeight="1" x14ac:dyDescent="0.25">
      <c r="A20" s="48">
        <v>5</v>
      </c>
      <c r="B20" s="11" t="s">
        <v>9</v>
      </c>
      <c r="C20" s="31"/>
      <c r="D20" s="12">
        <f t="shared" ref="D20:E20" si="9">D22</f>
        <v>1</v>
      </c>
      <c r="E20" s="12">
        <f t="shared" si="9"/>
        <v>85.7</v>
      </c>
      <c r="F20" s="12">
        <f t="shared" ref="F20:I20" si="10">F22</f>
        <v>1</v>
      </c>
      <c r="G20" s="12">
        <f t="shared" si="10"/>
        <v>85.7</v>
      </c>
      <c r="H20" s="12">
        <f t="shared" si="10"/>
        <v>1</v>
      </c>
      <c r="I20" s="12">
        <f t="shared" si="10"/>
        <v>85.7</v>
      </c>
    </row>
    <row r="21" spans="1:9" ht="14.25" customHeight="1" x14ac:dyDescent="0.25">
      <c r="A21" s="47"/>
      <c r="B21" s="3" t="s">
        <v>4</v>
      </c>
      <c r="C21" s="32"/>
      <c r="D21" s="13"/>
      <c r="E21" s="13">
        <v>0</v>
      </c>
      <c r="F21" s="13"/>
      <c r="G21" s="13">
        <v>0</v>
      </c>
      <c r="H21" s="13"/>
      <c r="I21" s="13">
        <v>0</v>
      </c>
    </row>
    <row r="22" spans="1:9" ht="14.25" customHeight="1" x14ac:dyDescent="0.25">
      <c r="A22" s="47"/>
      <c r="B22" s="3" t="s">
        <v>5</v>
      </c>
      <c r="C22" s="32"/>
      <c r="D22" s="13">
        <f t="shared" ref="D22:I22" si="11">D23</f>
        <v>1</v>
      </c>
      <c r="E22" s="13">
        <f t="shared" si="11"/>
        <v>85.7</v>
      </c>
      <c r="F22" s="13">
        <f t="shared" si="11"/>
        <v>1</v>
      </c>
      <c r="G22" s="13">
        <f t="shared" si="11"/>
        <v>85.7</v>
      </c>
      <c r="H22" s="13">
        <f t="shared" si="11"/>
        <v>1</v>
      </c>
      <c r="I22" s="13">
        <f t="shared" si="11"/>
        <v>85.7</v>
      </c>
    </row>
    <row r="23" spans="1:9" ht="14.25" customHeight="1" x14ac:dyDescent="0.25">
      <c r="A23" s="47"/>
      <c r="B23" s="3" t="s">
        <v>10</v>
      </c>
      <c r="C23" s="32">
        <v>1128</v>
      </c>
      <c r="D23" s="13">
        <v>1</v>
      </c>
      <c r="E23" s="13">
        <v>85.7</v>
      </c>
      <c r="F23" s="13">
        <v>1</v>
      </c>
      <c r="G23" s="13">
        <v>85.7</v>
      </c>
      <c r="H23" s="13">
        <v>1</v>
      </c>
      <c r="I23" s="13">
        <v>85.7</v>
      </c>
    </row>
    <row r="24" spans="1:9" ht="14.25" customHeight="1" x14ac:dyDescent="0.25">
      <c r="A24" s="46">
        <v>6</v>
      </c>
      <c r="B24" s="11" t="s">
        <v>11</v>
      </c>
      <c r="C24" s="31"/>
      <c r="D24" s="12">
        <f t="shared" ref="D24:E24" si="12">D26</f>
        <v>5</v>
      </c>
      <c r="E24" s="12">
        <f t="shared" si="12"/>
        <v>427.4</v>
      </c>
      <c r="F24" s="12">
        <f t="shared" ref="F24:I24" si="13">F26</f>
        <v>5</v>
      </c>
      <c r="G24" s="12">
        <f t="shared" si="13"/>
        <v>427.4</v>
      </c>
      <c r="H24" s="12">
        <f t="shared" si="13"/>
        <v>5</v>
      </c>
      <c r="I24" s="12">
        <f t="shared" si="13"/>
        <v>427.4</v>
      </c>
    </row>
    <row r="25" spans="1:9" ht="14.25" customHeight="1" x14ac:dyDescent="0.25">
      <c r="A25" s="47"/>
      <c r="B25" s="3" t="s">
        <v>4</v>
      </c>
      <c r="C25" s="32"/>
      <c r="D25" s="13"/>
      <c r="E25" s="13">
        <v>0</v>
      </c>
      <c r="F25" s="13"/>
      <c r="G25" s="13">
        <v>0</v>
      </c>
      <c r="H25" s="13"/>
      <c r="I25" s="13">
        <v>0</v>
      </c>
    </row>
    <row r="26" spans="1:9" ht="14.25" customHeight="1" x14ac:dyDescent="0.25">
      <c r="A26" s="47"/>
      <c r="B26" s="3" t="s">
        <v>5</v>
      </c>
      <c r="C26" s="32"/>
      <c r="D26" s="13">
        <f t="shared" ref="D26:E26" si="14">D27+D28+D29+D30</f>
        <v>5</v>
      </c>
      <c r="E26" s="13">
        <f t="shared" si="14"/>
        <v>427.4</v>
      </c>
      <c r="F26" s="13">
        <f t="shared" ref="F26:I26" si="15">F27+F28+F29+F30</f>
        <v>5</v>
      </c>
      <c r="G26" s="13">
        <f t="shared" si="15"/>
        <v>427.4</v>
      </c>
      <c r="H26" s="13">
        <f t="shared" si="15"/>
        <v>5</v>
      </c>
      <c r="I26" s="13">
        <f t="shared" si="15"/>
        <v>427.4</v>
      </c>
    </row>
    <row r="27" spans="1:9" ht="14.25" customHeight="1" x14ac:dyDescent="0.25">
      <c r="A27" s="47"/>
      <c r="B27" s="3" t="s">
        <v>12</v>
      </c>
      <c r="C27" s="32">
        <v>1167</v>
      </c>
      <c r="D27" s="13">
        <v>2</v>
      </c>
      <c r="E27" s="13">
        <v>178.6</v>
      </c>
      <c r="F27" s="13">
        <v>2</v>
      </c>
      <c r="G27" s="13">
        <v>178.6</v>
      </c>
      <c r="H27" s="13">
        <v>2</v>
      </c>
      <c r="I27" s="13">
        <v>178.6</v>
      </c>
    </row>
    <row r="28" spans="1:9" ht="14.25" customHeight="1" x14ac:dyDescent="0.25">
      <c r="A28" s="47"/>
      <c r="B28" s="3" t="s">
        <v>13</v>
      </c>
      <c r="C28" s="32">
        <v>1156</v>
      </c>
      <c r="D28" s="13">
        <v>1</v>
      </c>
      <c r="E28" s="13">
        <v>89.3</v>
      </c>
      <c r="F28" s="13">
        <v>1</v>
      </c>
      <c r="G28" s="13">
        <v>89.3</v>
      </c>
      <c r="H28" s="13">
        <v>1</v>
      </c>
      <c r="I28" s="13">
        <v>89.3</v>
      </c>
    </row>
    <row r="29" spans="1:9" ht="14.25" customHeight="1" x14ac:dyDescent="0.25">
      <c r="A29" s="47"/>
      <c r="B29" s="3" t="s">
        <v>14</v>
      </c>
      <c r="C29" s="32">
        <v>1172</v>
      </c>
      <c r="D29" s="13">
        <v>1</v>
      </c>
      <c r="E29" s="13">
        <v>71</v>
      </c>
      <c r="F29" s="13">
        <v>1</v>
      </c>
      <c r="G29" s="13">
        <v>71</v>
      </c>
      <c r="H29" s="13">
        <v>1</v>
      </c>
      <c r="I29" s="13">
        <v>71</v>
      </c>
    </row>
    <row r="30" spans="1:9" ht="14.25" customHeight="1" x14ac:dyDescent="0.25">
      <c r="A30" s="47"/>
      <c r="B30" s="3" t="s">
        <v>15</v>
      </c>
      <c r="C30" s="32">
        <v>1178</v>
      </c>
      <c r="D30" s="13">
        <v>1</v>
      </c>
      <c r="E30" s="13">
        <v>88.5</v>
      </c>
      <c r="F30" s="13">
        <v>1</v>
      </c>
      <c r="G30" s="13">
        <v>88.5</v>
      </c>
      <c r="H30" s="13">
        <v>1</v>
      </c>
      <c r="I30" s="13">
        <v>88.5</v>
      </c>
    </row>
    <row r="31" spans="1:9" ht="14.25" customHeight="1" x14ac:dyDescent="0.25">
      <c r="A31" s="48">
        <v>7</v>
      </c>
      <c r="B31" s="11" t="s">
        <v>16</v>
      </c>
      <c r="C31" s="31"/>
      <c r="D31" s="12"/>
      <c r="E31" s="12">
        <v>0</v>
      </c>
      <c r="F31" s="12"/>
      <c r="G31" s="12">
        <v>0</v>
      </c>
      <c r="H31" s="12"/>
      <c r="I31" s="12">
        <v>0</v>
      </c>
    </row>
    <row r="32" spans="1:9" ht="14.25" customHeight="1" x14ac:dyDescent="0.25">
      <c r="A32" s="48">
        <v>8</v>
      </c>
      <c r="B32" s="11" t="s">
        <v>17</v>
      </c>
      <c r="C32" s="31"/>
      <c r="D32" s="12">
        <f t="shared" ref="D32:E32" si="16">D34</f>
        <v>1</v>
      </c>
      <c r="E32" s="12">
        <f t="shared" si="16"/>
        <v>83.3</v>
      </c>
      <c r="F32" s="12">
        <f t="shared" ref="F32:I32" si="17">F34</f>
        <v>1</v>
      </c>
      <c r="G32" s="12">
        <f t="shared" si="17"/>
        <v>83.3</v>
      </c>
      <c r="H32" s="12">
        <f t="shared" si="17"/>
        <v>1</v>
      </c>
      <c r="I32" s="12">
        <f t="shared" si="17"/>
        <v>83.3</v>
      </c>
    </row>
    <row r="33" spans="1:9" ht="14.25" customHeight="1" x14ac:dyDescent="0.25">
      <c r="A33" s="47"/>
      <c r="B33" s="3" t="s">
        <v>4</v>
      </c>
      <c r="C33" s="32"/>
      <c r="D33" s="13"/>
      <c r="E33" s="13">
        <v>0</v>
      </c>
      <c r="F33" s="13"/>
      <c r="G33" s="13">
        <v>0</v>
      </c>
      <c r="H33" s="13"/>
      <c r="I33" s="13">
        <v>0</v>
      </c>
    </row>
    <row r="34" spans="1:9" ht="14.25" customHeight="1" x14ac:dyDescent="0.25">
      <c r="A34" s="47"/>
      <c r="B34" s="3" t="s">
        <v>5</v>
      </c>
      <c r="C34" s="32"/>
      <c r="D34" s="13">
        <f t="shared" ref="D34:I34" si="18">D35</f>
        <v>1</v>
      </c>
      <c r="E34" s="13">
        <f t="shared" si="18"/>
        <v>83.3</v>
      </c>
      <c r="F34" s="13">
        <f t="shared" si="18"/>
        <v>1</v>
      </c>
      <c r="G34" s="13">
        <f t="shared" si="18"/>
        <v>83.3</v>
      </c>
      <c r="H34" s="13">
        <f t="shared" si="18"/>
        <v>1</v>
      </c>
      <c r="I34" s="13">
        <f t="shared" si="18"/>
        <v>83.3</v>
      </c>
    </row>
    <row r="35" spans="1:9" ht="14.25" customHeight="1" x14ac:dyDescent="0.25">
      <c r="A35" s="47"/>
      <c r="B35" s="3" t="s">
        <v>17</v>
      </c>
      <c r="C35" s="32">
        <v>1255</v>
      </c>
      <c r="D35" s="13">
        <v>1</v>
      </c>
      <c r="E35" s="13">
        <v>83.3</v>
      </c>
      <c r="F35" s="13">
        <v>1</v>
      </c>
      <c r="G35" s="13">
        <v>83.3</v>
      </c>
      <c r="H35" s="13">
        <v>1</v>
      </c>
      <c r="I35" s="13">
        <v>83.3</v>
      </c>
    </row>
    <row r="36" spans="1:9" ht="14.25" customHeight="1" x14ac:dyDescent="0.25">
      <c r="A36" s="48">
        <v>9</v>
      </c>
      <c r="B36" s="11" t="s">
        <v>18</v>
      </c>
      <c r="C36" s="31"/>
      <c r="D36" s="12">
        <f t="shared" ref="D36:E36" si="19">D38</f>
        <v>1</v>
      </c>
      <c r="E36" s="12">
        <f t="shared" si="19"/>
        <v>83.3</v>
      </c>
      <c r="F36" s="12">
        <f t="shared" ref="F36:I36" si="20">F38</f>
        <v>1</v>
      </c>
      <c r="G36" s="12">
        <f t="shared" si="20"/>
        <v>83.3</v>
      </c>
      <c r="H36" s="12">
        <f t="shared" si="20"/>
        <v>1</v>
      </c>
      <c r="I36" s="12">
        <f t="shared" si="20"/>
        <v>83.3</v>
      </c>
    </row>
    <row r="37" spans="1:9" ht="14.25" customHeight="1" x14ac:dyDescent="0.25">
      <c r="A37" s="47"/>
      <c r="B37" s="3" t="s">
        <v>4</v>
      </c>
      <c r="C37" s="32"/>
      <c r="D37" s="13"/>
      <c r="E37" s="13">
        <v>0</v>
      </c>
      <c r="F37" s="13"/>
      <c r="G37" s="13">
        <v>0</v>
      </c>
      <c r="H37" s="13"/>
      <c r="I37" s="13">
        <v>0</v>
      </c>
    </row>
    <row r="38" spans="1:9" ht="14.25" customHeight="1" x14ac:dyDescent="0.25">
      <c r="A38" s="47"/>
      <c r="B38" s="3" t="s">
        <v>5</v>
      </c>
      <c r="C38" s="32"/>
      <c r="D38" s="13">
        <f t="shared" ref="D38:I38" si="21">D39</f>
        <v>1</v>
      </c>
      <c r="E38" s="13">
        <f t="shared" si="21"/>
        <v>83.3</v>
      </c>
      <c r="F38" s="13">
        <f t="shared" si="21"/>
        <v>1</v>
      </c>
      <c r="G38" s="13">
        <f t="shared" si="21"/>
        <v>83.3</v>
      </c>
      <c r="H38" s="13">
        <f t="shared" si="21"/>
        <v>1</v>
      </c>
      <c r="I38" s="13">
        <f t="shared" si="21"/>
        <v>83.3</v>
      </c>
    </row>
    <row r="39" spans="1:9" ht="14.25" customHeight="1" x14ac:dyDescent="0.25">
      <c r="A39" s="47"/>
      <c r="B39" s="3" t="s">
        <v>19</v>
      </c>
      <c r="C39" s="32">
        <v>1278</v>
      </c>
      <c r="D39" s="13">
        <v>1</v>
      </c>
      <c r="E39" s="13">
        <v>83.3</v>
      </c>
      <c r="F39" s="13">
        <v>1</v>
      </c>
      <c r="G39" s="13">
        <v>83.3</v>
      </c>
      <c r="H39" s="13">
        <v>1</v>
      </c>
      <c r="I39" s="13">
        <v>83.3</v>
      </c>
    </row>
    <row r="40" spans="1:9" ht="14.25" customHeight="1" x14ac:dyDescent="0.25">
      <c r="A40" s="48">
        <v>10</v>
      </c>
      <c r="B40" s="11" t="s">
        <v>20</v>
      </c>
      <c r="C40" s="31"/>
      <c r="D40" s="12">
        <f t="shared" ref="D40:E40" si="22">D42</f>
        <v>1</v>
      </c>
      <c r="E40" s="12">
        <f t="shared" si="22"/>
        <v>77.2</v>
      </c>
      <c r="F40" s="12">
        <f t="shared" ref="F40:I40" si="23">F42</f>
        <v>1</v>
      </c>
      <c r="G40" s="12">
        <f t="shared" si="23"/>
        <v>77.2</v>
      </c>
      <c r="H40" s="12">
        <f t="shared" si="23"/>
        <v>1</v>
      </c>
      <c r="I40" s="12">
        <f t="shared" si="23"/>
        <v>77.2</v>
      </c>
    </row>
    <row r="41" spans="1:9" ht="14.25" customHeight="1" x14ac:dyDescent="0.25">
      <c r="A41" s="47"/>
      <c r="B41" s="3" t="s">
        <v>4</v>
      </c>
      <c r="C41" s="32"/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</row>
    <row r="42" spans="1:9" ht="14.25" customHeight="1" x14ac:dyDescent="0.25">
      <c r="A42" s="47"/>
      <c r="B42" s="3" t="s">
        <v>5</v>
      </c>
      <c r="C42" s="32"/>
      <c r="D42" s="13">
        <f t="shared" ref="D42:I42" si="24">D43</f>
        <v>1</v>
      </c>
      <c r="E42" s="13">
        <f t="shared" si="24"/>
        <v>77.2</v>
      </c>
      <c r="F42" s="13">
        <f t="shared" si="24"/>
        <v>1</v>
      </c>
      <c r="G42" s="13">
        <f t="shared" si="24"/>
        <v>77.2</v>
      </c>
      <c r="H42" s="13">
        <f t="shared" si="24"/>
        <v>1</v>
      </c>
      <c r="I42" s="13">
        <f t="shared" si="24"/>
        <v>77.2</v>
      </c>
    </row>
    <row r="43" spans="1:9" ht="14.25" customHeight="1" x14ac:dyDescent="0.25">
      <c r="A43" s="47"/>
      <c r="B43" s="3" t="s">
        <v>21</v>
      </c>
      <c r="C43" s="32">
        <v>1312</v>
      </c>
      <c r="D43" s="13">
        <v>1</v>
      </c>
      <c r="E43" s="13">
        <v>77.2</v>
      </c>
      <c r="F43" s="13">
        <v>1</v>
      </c>
      <c r="G43" s="13">
        <v>77.2</v>
      </c>
      <c r="H43" s="13">
        <v>1</v>
      </c>
      <c r="I43" s="13">
        <v>77.2</v>
      </c>
    </row>
    <row r="44" spans="1:9" ht="14.25" customHeight="1" x14ac:dyDescent="0.25">
      <c r="A44" s="48">
        <v>11</v>
      </c>
      <c r="B44" s="11" t="s">
        <v>22</v>
      </c>
      <c r="C44" s="31"/>
      <c r="D44" s="12">
        <f t="shared" ref="D44:E44" si="25">D46</f>
        <v>5</v>
      </c>
      <c r="E44" s="12">
        <f t="shared" si="25"/>
        <v>434.29999999999995</v>
      </c>
      <c r="F44" s="12">
        <f t="shared" ref="F44:I44" si="26">F46</f>
        <v>5</v>
      </c>
      <c r="G44" s="12">
        <f t="shared" si="26"/>
        <v>434.29999999999995</v>
      </c>
      <c r="H44" s="12">
        <f t="shared" si="26"/>
        <v>5</v>
      </c>
      <c r="I44" s="12">
        <f t="shared" si="26"/>
        <v>434.29999999999995</v>
      </c>
    </row>
    <row r="45" spans="1:9" ht="14.25" customHeight="1" x14ac:dyDescent="0.25">
      <c r="A45" s="47"/>
      <c r="B45" s="3" t="s">
        <v>4</v>
      </c>
      <c r="C45" s="32"/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</row>
    <row r="46" spans="1:9" ht="14.25" customHeight="1" x14ac:dyDescent="0.25">
      <c r="A46" s="47"/>
      <c r="B46" s="3" t="s">
        <v>5</v>
      </c>
      <c r="C46" s="32"/>
      <c r="D46" s="13">
        <f t="shared" ref="D46:E46" si="27">D47+D48+D49+D50+D51</f>
        <v>5</v>
      </c>
      <c r="E46" s="13">
        <f t="shared" si="27"/>
        <v>434.29999999999995</v>
      </c>
      <c r="F46" s="13">
        <f t="shared" ref="F46:I46" si="28">F47+F48+F49+F50+F51</f>
        <v>5</v>
      </c>
      <c r="G46" s="13">
        <f t="shared" si="28"/>
        <v>434.29999999999995</v>
      </c>
      <c r="H46" s="13">
        <f t="shared" si="28"/>
        <v>5</v>
      </c>
      <c r="I46" s="13">
        <f t="shared" si="28"/>
        <v>434.29999999999995</v>
      </c>
    </row>
    <row r="47" spans="1:9" ht="14.25" customHeight="1" x14ac:dyDescent="0.25">
      <c r="A47" s="47"/>
      <c r="B47" s="3" t="s">
        <v>23</v>
      </c>
      <c r="C47" s="32">
        <v>1329</v>
      </c>
      <c r="D47" s="13">
        <v>1</v>
      </c>
      <c r="E47" s="13">
        <v>88.6</v>
      </c>
      <c r="F47" s="13">
        <v>1</v>
      </c>
      <c r="G47" s="13">
        <v>88.6</v>
      </c>
      <c r="H47" s="13">
        <v>1</v>
      </c>
      <c r="I47" s="13">
        <v>88.6</v>
      </c>
    </row>
    <row r="48" spans="1:9" ht="14.25" customHeight="1" x14ac:dyDescent="0.25">
      <c r="A48" s="47"/>
      <c r="B48" s="3" t="s">
        <v>24</v>
      </c>
      <c r="C48" s="32">
        <v>1316</v>
      </c>
      <c r="D48" s="13">
        <v>1</v>
      </c>
      <c r="E48" s="13">
        <v>94.9</v>
      </c>
      <c r="F48" s="13">
        <v>1</v>
      </c>
      <c r="G48" s="13">
        <v>94.9</v>
      </c>
      <c r="H48" s="13">
        <v>1</v>
      </c>
      <c r="I48" s="13">
        <v>94.9</v>
      </c>
    </row>
    <row r="49" spans="1:9" ht="14.25" customHeight="1" x14ac:dyDescent="0.25">
      <c r="A49" s="47"/>
      <c r="B49" s="3" t="s">
        <v>22</v>
      </c>
      <c r="C49" s="32">
        <v>1319</v>
      </c>
      <c r="D49" s="13">
        <v>1</v>
      </c>
      <c r="E49" s="13">
        <v>84.5</v>
      </c>
      <c r="F49" s="13">
        <v>1</v>
      </c>
      <c r="G49" s="13">
        <v>84.5</v>
      </c>
      <c r="H49" s="13">
        <v>1</v>
      </c>
      <c r="I49" s="13">
        <v>84.5</v>
      </c>
    </row>
    <row r="50" spans="1:9" ht="14.25" customHeight="1" x14ac:dyDescent="0.25">
      <c r="A50" s="47"/>
      <c r="B50" s="3" t="s">
        <v>25</v>
      </c>
      <c r="C50" s="32">
        <v>1328</v>
      </c>
      <c r="D50" s="13">
        <v>1</v>
      </c>
      <c r="E50" s="13">
        <v>80.7</v>
      </c>
      <c r="F50" s="13">
        <v>1</v>
      </c>
      <c r="G50" s="13">
        <v>80.7</v>
      </c>
      <c r="H50" s="13">
        <v>1</v>
      </c>
      <c r="I50" s="13">
        <v>80.7</v>
      </c>
    </row>
    <row r="51" spans="1:9" ht="14.25" customHeight="1" x14ac:dyDescent="0.25">
      <c r="A51" s="47"/>
      <c r="B51" s="3" t="s">
        <v>26</v>
      </c>
      <c r="C51" s="32">
        <v>1321</v>
      </c>
      <c r="D51" s="13">
        <v>1</v>
      </c>
      <c r="E51" s="13">
        <v>85.6</v>
      </c>
      <c r="F51" s="13">
        <v>1</v>
      </c>
      <c r="G51" s="13">
        <v>85.6</v>
      </c>
      <c r="H51" s="13">
        <v>1</v>
      </c>
      <c r="I51" s="13">
        <v>85.6</v>
      </c>
    </row>
    <row r="52" spans="1:9" ht="14.25" customHeight="1" x14ac:dyDescent="0.25">
      <c r="A52" s="48">
        <v>12</v>
      </c>
      <c r="B52" s="14" t="s">
        <v>27</v>
      </c>
      <c r="C52" s="31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</row>
    <row r="53" spans="1:9" ht="14.25" customHeight="1" x14ac:dyDescent="0.25">
      <c r="A53" s="48">
        <v>13</v>
      </c>
      <c r="B53" s="11" t="s">
        <v>28</v>
      </c>
      <c r="C53" s="31"/>
      <c r="D53" s="12">
        <f t="shared" ref="D53:E53" si="29">D55</f>
        <v>3</v>
      </c>
      <c r="E53" s="12">
        <f t="shared" si="29"/>
        <v>178.6</v>
      </c>
      <c r="F53" s="12">
        <f t="shared" ref="F53:I53" si="30">F55</f>
        <v>3</v>
      </c>
      <c r="G53" s="12">
        <f t="shared" si="30"/>
        <v>178.6</v>
      </c>
      <c r="H53" s="12">
        <f t="shared" si="30"/>
        <v>3</v>
      </c>
      <c r="I53" s="12">
        <f t="shared" si="30"/>
        <v>178.6</v>
      </c>
    </row>
    <row r="54" spans="1:9" ht="14.25" customHeight="1" x14ac:dyDescent="0.25">
      <c r="A54" s="47"/>
      <c r="B54" s="3" t="s">
        <v>29</v>
      </c>
      <c r="C54" s="32"/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</row>
    <row r="55" spans="1:9" ht="14.25" customHeight="1" x14ac:dyDescent="0.25">
      <c r="A55" s="47"/>
      <c r="B55" s="3" t="s">
        <v>5</v>
      </c>
      <c r="C55" s="32"/>
      <c r="D55" s="13">
        <f t="shared" ref="D55:I55" si="31">D56</f>
        <v>3</v>
      </c>
      <c r="E55" s="13">
        <f t="shared" si="31"/>
        <v>178.6</v>
      </c>
      <c r="F55" s="13">
        <f t="shared" si="31"/>
        <v>3</v>
      </c>
      <c r="G55" s="13">
        <f t="shared" si="31"/>
        <v>178.6</v>
      </c>
      <c r="H55" s="13">
        <f t="shared" si="31"/>
        <v>3</v>
      </c>
      <c r="I55" s="13">
        <f t="shared" si="31"/>
        <v>178.6</v>
      </c>
    </row>
    <row r="56" spans="1:9" ht="14.25" customHeight="1" x14ac:dyDescent="0.25">
      <c r="A56" s="47"/>
      <c r="B56" s="3" t="s">
        <v>30</v>
      </c>
      <c r="C56" s="32">
        <v>1376</v>
      </c>
      <c r="D56" s="13">
        <v>3</v>
      </c>
      <c r="E56" s="13">
        <v>178.6</v>
      </c>
      <c r="F56" s="13">
        <v>3</v>
      </c>
      <c r="G56" s="13">
        <v>178.6</v>
      </c>
      <c r="H56" s="13">
        <v>3</v>
      </c>
      <c r="I56" s="13">
        <v>178.6</v>
      </c>
    </row>
    <row r="57" spans="1:9" ht="14.25" customHeight="1" x14ac:dyDescent="0.25">
      <c r="A57" s="48">
        <v>14</v>
      </c>
      <c r="B57" s="11" t="s">
        <v>31</v>
      </c>
      <c r="C57" s="31"/>
      <c r="D57" s="12">
        <f t="shared" ref="D57:E57" si="32">D59</f>
        <v>1</v>
      </c>
      <c r="E57" s="12">
        <f t="shared" si="32"/>
        <v>73.900000000000006</v>
      </c>
      <c r="F57" s="12">
        <f t="shared" ref="F57:I57" si="33">F59</f>
        <v>1</v>
      </c>
      <c r="G57" s="12">
        <f t="shared" si="33"/>
        <v>73.900000000000006</v>
      </c>
      <c r="H57" s="12">
        <f t="shared" si="33"/>
        <v>1</v>
      </c>
      <c r="I57" s="12">
        <f t="shared" si="33"/>
        <v>73.900000000000006</v>
      </c>
    </row>
    <row r="58" spans="1:9" ht="14.25" customHeight="1" x14ac:dyDescent="0.25">
      <c r="A58" s="47"/>
      <c r="B58" s="3" t="s">
        <v>29</v>
      </c>
      <c r="C58" s="32"/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</row>
    <row r="59" spans="1:9" ht="14.25" customHeight="1" x14ac:dyDescent="0.25">
      <c r="A59" s="47"/>
      <c r="B59" s="3" t="s">
        <v>5</v>
      </c>
      <c r="C59" s="32"/>
      <c r="D59" s="13">
        <f t="shared" ref="D59:I59" si="34">D60</f>
        <v>1</v>
      </c>
      <c r="E59" s="13">
        <f t="shared" si="34"/>
        <v>73.900000000000006</v>
      </c>
      <c r="F59" s="13">
        <f t="shared" si="34"/>
        <v>1</v>
      </c>
      <c r="G59" s="13">
        <f t="shared" si="34"/>
        <v>73.900000000000006</v>
      </c>
      <c r="H59" s="13">
        <f t="shared" si="34"/>
        <v>1</v>
      </c>
      <c r="I59" s="13">
        <f t="shared" si="34"/>
        <v>73.900000000000006</v>
      </c>
    </row>
    <row r="60" spans="1:9" ht="14.25" customHeight="1" x14ac:dyDescent="0.25">
      <c r="A60" s="47"/>
      <c r="B60" s="3" t="s">
        <v>31</v>
      </c>
      <c r="C60" s="32">
        <v>1410</v>
      </c>
      <c r="D60" s="13">
        <v>1</v>
      </c>
      <c r="E60" s="13">
        <v>73.900000000000006</v>
      </c>
      <c r="F60" s="13">
        <v>1</v>
      </c>
      <c r="G60" s="13">
        <v>73.900000000000006</v>
      </c>
      <c r="H60" s="13">
        <v>1</v>
      </c>
      <c r="I60" s="13">
        <v>73.900000000000006</v>
      </c>
    </row>
    <row r="61" spans="1:9" ht="14.25" customHeight="1" x14ac:dyDescent="0.25">
      <c r="A61" s="48">
        <v>15</v>
      </c>
      <c r="B61" s="11" t="s">
        <v>32</v>
      </c>
      <c r="C61" s="31"/>
      <c r="D61" s="12">
        <f t="shared" ref="D61:E61" si="35">D63</f>
        <v>1</v>
      </c>
      <c r="E61" s="12">
        <f t="shared" si="35"/>
        <v>97.2</v>
      </c>
      <c r="F61" s="12">
        <f t="shared" ref="F61:I61" si="36">F63</f>
        <v>1</v>
      </c>
      <c r="G61" s="12">
        <f t="shared" si="36"/>
        <v>97.2</v>
      </c>
      <c r="H61" s="12">
        <f t="shared" si="36"/>
        <v>1</v>
      </c>
      <c r="I61" s="12">
        <f t="shared" si="36"/>
        <v>97.2</v>
      </c>
    </row>
    <row r="62" spans="1:9" ht="14.25" customHeight="1" x14ac:dyDescent="0.25">
      <c r="A62" s="47"/>
      <c r="B62" s="3" t="s">
        <v>29</v>
      </c>
      <c r="C62" s="32"/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</row>
    <row r="63" spans="1:9" ht="14.25" customHeight="1" x14ac:dyDescent="0.25">
      <c r="A63" s="47"/>
      <c r="B63" s="3" t="s">
        <v>5</v>
      </c>
      <c r="C63" s="32"/>
      <c r="D63" s="13">
        <f t="shared" ref="D63:I63" si="37">D64</f>
        <v>1</v>
      </c>
      <c r="E63" s="13">
        <f t="shared" si="37"/>
        <v>97.2</v>
      </c>
      <c r="F63" s="13">
        <f t="shared" si="37"/>
        <v>1</v>
      </c>
      <c r="G63" s="13">
        <f t="shared" si="37"/>
        <v>97.2</v>
      </c>
      <c r="H63" s="13">
        <f t="shared" si="37"/>
        <v>1</v>
      </c>
      <c r="I63" s="13">
        <f t="shared" si="37"/>
        <v>97.2</v>
      </c>
    </row>
    <row r="64" spans="1:9" ht="14.25" customHeight="1" x14ac:dyDescent="0.25">
      <c r="A64" s="47"/>
      <c r="B64" s="3" t="s">
        <v>33</v>
      </c>
      <c r="C64" s="32">
        <v>1444</v>
      </c>
      <c r="D64" s="13">
        <v>1</v>
      </c>
      <c r="E64" s="13">
        <v>97.2</v>
      </c>
      <c r="F64" s="13">
        <v>1</v>
      </c>
      <c r="G64" s="13">
        <v>97.2</v>
      </c>
      <c r="H64" s="13">
        <v>1</v>
      </c>
      <c r="I64" s="13">
        <v>97.2</v>
      </c>
    </row>
    <row r="65" spans="1:9" ht="14.25" customHeight="1" x14ac:dyDescent="0.25">
      <c r="A65" s="48">
        <v>16</v>
      </c>
      <c r="B65" s="11" t="s">
        <v>34</v>
      </c>
      <c r="C65" s="31"/>
      <c r="D65" s="12">
        <f t="shared" ref="D65:E65" si="38">D67</f>
        <v>2</v>
      </c>
      <c r="E65" s="12">
        <f t="shared" si="38"/>
        <v>174.2</v>
      </c>
      <c r="F65" s="12">
        <f t="shared" ref="F65:I65" si="39">F67</f>
        <v>2</v>
      </c>
      <c r="G65" s="12">
        <f t="shared" si="39"/>
        <v>174.2</v>
      </c>
      <c r="H65" s="12">
        <f t="shared" si="39"/>
        <v>2</v>
      </c>
      <c r="I65" s="12">
        <f t="shared" si="39"/>
        <v>174.2</v>
      </c>
    </row>
    <row r="66" spans="1:9" ht="14.25" customHeight="1" x14ac:dyDescent="0.25">
      <c r="A66" s="47"/>
      <c r="B66" s="3" t="s">
        <v>29</v>
      </c>
      <c r="C66" s="32"/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</row>
    <row r="67" spans="1:9" ht="14.25" customHeight="1" x14ac:dyDescent="0.25">
      <c r="A67" s="47"/>
      <c r="B67" s="3" t="s">
        <v>5</v>
      </c>
      <c r="C67" s="32"/>
      <c r="D67" s="13">
        <f t="shared" ref="D67:E67" si="40">D68+D69</f>
        <v>2</v>
      </c>
      <c r="E67" s="13">
        <f t="shared" si="40"/>
        <v>174.2</v>
      </c>
      <c r="F67" s="13">
        <f t="shared" ref="F67:I67" si="41">F68+F69</f>
        <v>2</v>
      </c>
      <c r="G67" s="13">
        <f t="shared" si="41"/>
        <v>174.2</v>
      </c>
      <c r="H67" s="13">
        <f t="shared" si="41"/>
        <v>2</v>
      </c>
      <c r="I67" s="13">
        <f t="shared" si="41"/>
        <v>174.2</v>
      </c>
    </row>
    <row r="68" spans="1:9" ht="14.25" customHeight="1" x14ac:dyDescent="0.25">
      <c r="A68" s="47"/>
      <c r="B68" s="3" t="s">
        <v>35</v>
      </c>
      <c r="C68" s="32">
        <v>1477</v>
      </c>
      <c r="D68" s="13">
        <v>1</v>
      </c>
      <c r="E68" s="13">
        <v>83.6</v>
      </c>
      <c r="F68" s="13">
        <v>1</v>
      </c>
      <c r="G68" s="13">
        <v>83.6</v>
      </c>
      <c r="H68" s="13">
        <v>1</v>
      </c>
      <c r="I68" s="13">
        <v>83.6</v>
      </c>
    </row>
    <row r="69" spans="1:9" ht="14.25" customHeight="1" x14ac:dyDescent="0.25">
      <c r="A69" s="47"/>
      <c r="B69" s="3" t="s">
        <v>36</v>
      </c>
      <c r="C69" s="32">
        <v>1469</v>
      </c>
      <c r="D69" s="13">
        <v>1</v>
      </c>
      <c r="E69" s="13">
        <v>90.6</v>
      </c>
      <c r="F69" s="13">
        <v>1</v>
      </c>
      <c r="G69" s="13">
        <v>90.6</v>
      </c>
      <c r="H69" s="13">
        <v>1</v>
      </c>
      <c r="I69" s="13">
        <v>90.6</v>
      </c>
    </row>
    <row r="70" spans="1:9" ht="14.25" customHeight="1" x14ac:dyDescent="0.25">
      <c r="A70" s="48">
        <v>17</v>
      </c>
      <c r="B70" s="11" t="s">
        <v>37</v>
      </c>
      <c r="C70" s="31"/>
      <c r="D70" s="12">
        <f t="shared" ref="D70:E70" si="42">D72</f>
        <v>3</v>
      </c>
      <c r="E70" s="12">
        <f t="shared" si="42"/>
        <v>245.3</v>
      </c>
      <c r="F70" s="12">
        <f t="shared" ref="F70:I70" si="43">F72</f>
        <v>3</v>
      </c>
      <c r="G70" s="12">
        <f t="shared" si="43"/>
        <v>245.3</v>
      </c>
      <c r="H70" s="12">
        <f t="shared" si="43"/>
        <v>3</v>
      </c>
      <c r="I70" s="12">
        <f t="shared" si="43"/>
        <v>245.3</v>
      </c>
    </row>
    <row r="71" spans="1:9" ht="14.25" customHeight="1" x14ac:dyDescent="0.25">
      <c r="A71" s="47"/>
      <c r="B71" s="3" t="s">
        <v>29</v>
      </c>
      <c r="C71" s="32"/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</row>
    <row r="72" spans="1:9" ht="14.25" customHeight="1" x14ac:dyDescent="0.25">
      <c r="A72" s="47"/>
      <c r="B72" s="3" t="s">
        <v>5</v>
      </c>
      <c r="C72" s="32"/>
      <c r="D72" s="13">
        <f t="shared" ref="D72:E72" si="44">D73+D74+D75</f>
        <v>3</v>
      </c>
      <c r="E72" s="13">
        <f t="shared" si="44"/>
        <v>245.3</v>
      </c>
      <c r="F72" s="13">
        <f t="shared" ref="F72:I72" si="45">F73+F74+F75</f>
        <v>3</v>
      </c>
      <c r="G72" s="13">
        <f t="shared" si="45"/>
        <v>245.3</v>
      </c>
      <c r="H72" s="13">
        <f t="shared" si="45"/>
        <v>3</v>
      </c>
      <c r="I72" s="13">
        <f t="shared" si="45"/>
        <v>245.3</v>
      </c>
    </row>
    <row r="73" spans="1:9" ht="14.25" customHeight="1" x14ac:dyDescent="0.25">
      <c r="A73" s="47"/>
      <c r="B73" s="3" t="s">
        <v>38</v>
      </c>
      <c r="C73" s="32">
        <v>1512</v>
      </c>
      <c r="D73" s="13">
        <v>1</v>
      </c>
      <c r="E73" s="13">
        <v>90.5</v>
      </c>
      <c r="F73" s="13">
        <v>1</v>
      </c>
      <c r="G73" s="13">
        <v>90.5</v>
      </c>
      <c r="H73" s="13">
        <v>1</v>
      </c>
      <c r="I73" s="13">
        <v>90.5</v>
      </c>
    </row>
    <row r="74" spans="1:9" ht="14.25" customHeight="1" x14ac:dyDescent="0.25">
      <c r="A74" s="47"/>
      <c r="B74" s="3" t="s">
        <v>39</v>
      </c>
      <c r="C74" s="32">
        <v>1506</v>
      </c>
      <c r="D74" s="13">
        <v>1</v>
      </c>
      <c r="E74" s="13">
        <v>64.8</v>
      </c>
      <c r="F74" s="13">
        <v>1</v>
      </c>
      <c r="G74" s="13">
        <v>64.8</v>
      </c>
      <c r="H74" s="13">
        <v>1</v>
      </c>
      <c r="I74" s="13">
        <v>64.8</v>
      </c>
    </row>
    <row r="75" spans="1:9" ht="14.25" customHeight="1" x14ac:dyDescent="0.25">
      <c r="A75" s="47"/>
      <c r="B75" s="3" t="s">
        <v>40</v>
      </c>
      <c r="C75" s="32">
        <v>1491</v>
      </c>
      <c r="D75" s="13">
        <v>1</v>
      </c>
      <c r="E75" s="13">
        <v>90</v>
      </c>
      <c r="F75" s="13">
        <v>1</v>
      </c>
      <c r="G75" s="13">
        <v>90</v>
      </c>
      <c r="H75" s="13">
        <v>1</v>
      </c>
      <c r="I75" s="13">
        <v>90</v>
      </c>
    </row>
    <row r="76" spans="1:9" ht="14.25" customHeight="1" x14ac:dyDescent="0.25">
      <c r="A76" s="48">
        <v>18</v>
      </c>
      <c r="B76" s="11" t="s">
        <v>41</v>
      </c>
      <c r="C76" s="31"/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</row>
    <row r="77" spans="1:9" ht="14.25" customHeight="1" x14ac:dyDescent="0.25">
      <c r="A77" s="48">
        <v>19</v>
      </c>
      <c r="B77" s="11" t="s">
        <v>42</v>
      </c>
      <c r="C77" s="31"/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</row>
    <row r="78" spans="1:9" ht="14.25" customHeight="1" x14ac:dyDescent="0.25">
      <c r="A78" s="48">
        <v>20</v>
      </c>
      <c r="B78" s="14" t="s">
        <v>43</v>
      </c>
      <c r="C78" s="31">
        <v>173.3</v>
      </c>
      <c r="D78" s="12">
        <f t="shared" ref="D78:E78" si="46">D80</f>
        <v>3</v>
      </c>
      <c r="E78" s="12">
        <f t="shared" si="46"/>
        <v>202.8</v>
      </c>
      <c r="F78" s="12">
        <f t="shared" ref="F78:I78" si="47">F80</f>
        <v>3</v>
      </c>
      <c r="G78" s="12">
        <f t="shared" si="47"/>
        <v>202.8</v>
      </c>
      <c r="H78" s="12">
        <f t="shared" si="47"/>
        <v>3</v>
      </c>
      <c r="I78" s="12">
        <f t="shared" si="47"/>
        <v>202.8</v>
      </c>
    </row>
    <row r="79" spans="1:9" ht="14.25" customHeight="1" x14ac:dyDescent="0.25">
      <c r="A79" s="47"/>
      <c r="B79" s="3" t="s">
        <v>29</v>
      </c>
      <c r="C79" s="32"/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</row>
    <row r="80" spans="1:9" ht="14.25" customHeight="1" x14ac:dyDescent="0.25">
      <c r="A80" s="47"/>
      <c r="B80" s="3" t="s">
        <v>5</v>
      </c>
      <c r="C80" s="32"/>
      <c r="D80" s="13">
        <f t="shared" ref="D80:E80" si="48">D81+D82+D83</f>
        <v>3</v>
      </c>
      <c r="E80" s="13">
        <f t="shared" si="48"/>
        <v>202.8</v>
      </c>
      <c r="F80" s="13">
        <f t="shared" ref="F80:I80" si="49">F81+F82+F83</f>
        <v>3</v>
      </c>
      <c r="G80" s="13">
        <f t="shared" si="49"/>
        <v>202.8</v>
      </c>
      <c r="H80" s="13">
        <f t="shared" si="49"/>
        <v>3</v>
      </c>
      <c r="I80" s="13">
        <f t="shared" si="49"/>
        <v>202.8</v>
      </c>
    </row>
    <row r="81" spans="1:9" ht="14.25" customHeight="1" x14ac:dyDescent="0.25">
      <c r="A81" s="47"/>
      <c r="B81" s="3" t="s">
        <v>44</v>
      </c>
      <c r="C81" s="32">
        <v>1581</v>
      </c>
      <c r="D81" s="13">
        <v>1</v>
      </c>
      <c r="E81" s="13">
        <v>62.2</v>
      </c>
      <c r="F81" s="13">
        <v>1</v>
      </c>
      <c r="G81" s="13">
        <v>62.2</v>
      </c>
      <c r="H81" s="13">
        <v>1</v>
      </c>
      <c r="I81" s="13">
        <v>62.2</v>
      </c>
    </row>
    <row r="82" spans="1:9" ht="14.25" customHeight="1" x14ac:dyDescent="0.25">
      <c r="A82" s="47"/>
      <c r="B82" s="3" t="s">
        <v>75</v>
      </c>
      <c r="C82" s="32">
        <v>1583</v>
      </c>
      <c r="D82" s="13">
        <v>1</v>
      </c>
      <c r="E82" s="13">
        <v>49.4</v>
      </c>
      <c r="F82" s="13">
        <v>1</v>
      </c>
      <c r="G82" s="13">
        <v>49.4</v>
      </c>
      <c r="H82" s="13">
        <v>1</v>
      </c>
      <c r="I82" s="13">
        <v>49.4</v>
      </c>
    </row>
    <row r="83" spans="1:9" ht="14.25" customHeight="1" x14ac:dyDescent="0.25">
      <c r="A83" s="47"/>
      <c r="B83" s="27" t="s">
        <v>81</v>
      </c>
      <c r="C83" s="32">
        <v>1578</v>
      </c>
      <c r="D83" s="13">
        <v>1</v>
      </c>
      <c r="E83" s="13">
        <v>91.2</v>
      </c>
      <c r="F83" s="13">
        <v>1</v>
      </c>
      <c r="G83" s="13">
        <v>91.2</v>
      </c>
      <c r="H83" s="13">
        <v>1</v>
      </c>
      <c r="I83" s="13">
        <v>91.2</v>
      </c>
    </row>
    <row r="84" spans="1:9" ht="14.25" customHeight="1" x14ac:dyDescent="0.25">
      <c r="A84" s="48">
        <v>21</v>
      </c>
      <c r="B84" s="11" t="s">
        <v>45</v>
      </c>
      <c r="C84" s="31"/>
      <c r="D84" s="12">
        <f t="shared" ref="D84:E84" si="50">D86</f>
        <v>2</v>
      </c>
      <c r="E84" s="12">
        <f t="shared" si="50"/>
        <v>185.6</v>
      </c>
      <c r="F84" s="12">
        <f t="shared" ref="F84:I84" si="51">F86</f>
        <v>2</v>
      </c>
      <c r="G84" s="12">
        <f t="shared" si="51"/>
        <v>185.6</v>
      </c>
      <c r="H84" s="12">
        <f t="shared" si="51"/>
        <v>2</v>
      </c>
      <c r="I84" s="12">
        <f t="shared" si="51"/>
        <v>185.6</v>
      </c>
    </row>
    <row r="85" spans="1:9" ht="14.25" customHeight="1" x14ac:dyDescent="0.25">
      <c r="A85" s="47"/>
      <c r="B85" s="3" t="s">
        <v>29</v>
      </c>
      <c r="C85" s="32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</row>
    <row r="86" spans="1:9" ht="14.25" customHeight="1" x14ac:dyDescent="0.25">
      <c r="A86" s="47"/>
      <c r="B86" s="3" t="s">
        <v>5</v>
      </c>
      <c r="C86" s="32"/>
      <c r="D86" s="13">
        <f t="shared" ref="D86:I86" si="52">D87</f>
        <v>2</v>
      </c>
      <c r="E86" s="13">
        <f t="shared" si="52"/>
        <v>185.6</v>
      </c>
      <c r="F86" s="13">
        <f t="shared" si="52"/>
        <v>2</v>
      </c>
      <c r="G86" s="13">
        <f t="shared" si="52"/>
        <v>185.6</v>
      </c>
      <c r="H86" s="13">
        <f t="shared" si="52"/>
        <v>2</v>
      </c>
      <c r="I86" s="13">
        <f t="shared" si="52"/>
        <v>185.6</v>
      </c>
    </row>
    <row r="87" spans="1:9" ht="14.25" customHeight="1" x14ac:dyDescent="0.25">
      <c r="A87" s="47"/>
      <c r="B87" s="3" t="s">
        <v>46</v>
      </c>
      <c r="C87" s="32">
        <v>1615</v>
      </c>
      <c r="D87" s="13">
        <v>2</v>
      </c>
      <c r="E87" s="13">
        <v>185.6</v>
      </c>
      <c r="F87" s="13">
        <v>2</v>
      </c>
      <c r="G87" s="13">
        <v>185.6</v>
      </c>
      <c r="H87" s="13">
        <v>2</v>
      </c>
      <c r="I87" s="13">
        <v>185.6</v>
      </c>
    </row>
    <row r="88" spans="1:9" ht="14.25" customHeight="1" x14ac:dyDescent="0.25">
      <c r="A88" s="48">
        <v>22</v>
      </c>
      <c r="B88" s="11" t="s">
        <v>47</v>
      </c>
      <c r="C88" s="31"/>
      <c r="D88" s="12">
        <f t="shared" ref="D88:E88" si="53">D90</f>
        <v>3</v>
      </c>
      <c r="E88" s="12">
        <f t="shared" si="53"/>
        <v>290.10000000000002</v>
      </c>
      <c r="F88" s="12">
        <f t="shared" ref="F88:I88" si="54">F90</f>
        <v>3</v>
      </c>
      <c r="G88" s="12">
        <f t="shared" si="54"/>
        <v>290.10000000000002</v>
      </c>
      <c r="H88" s="12">
        <f t="shared" si="54"/>
        <v>3</v>
      </c>
      <c r="I88" s="12">
        <f t="shared" si="54"/>
        <v>290.10000000000002</v>
      </c>
    </row>
    <row r="89" spans="1:9" ht="14.25" customHeight="1" x14ac:dyDescent="0.25">
      <c r="A89" s="47"/>
      <c r="B89" s="3" t="s">
        <v>29</v>
      </c>
      <c r="C89" s="32"/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</row>
    <row r="90" spans="1:9" ht="14.25" customHeight="1" x14ac:dyDescent="0.25">
      <c r="A90" s="47"/>
      <c r="B90" s="3" t="s">
        <v>5</v>
      </c>
      <c r="C90" s="32"/>
      <c r="D90" s="13">
        <f t="shared" ref="D90:E90" si="55">D91+D92+D93+D94</f>
        <v>3</v>
      </c>
      <c r="E90" s="13">
        <f t="shared" si="55"/>
        <v>290.10000000000002</v>
      </c>
      <c r="F90" s="13">
        <f t="shared" ref="F90:I90" si="56">F91+F92+F93+F94</f>
        <v>3</v>
      </c>
      <c r="G90" s="13">
        <f t="shared" si="56"/>
        <v>290.10000000000002</v>
      </c>
      <c r="H90" s="13">
        <f t="shared" si="56"/>
        <v>3</v>
      </c>
      <c r="I90" s="13">
        <f t="shared" si="56"/>
        <v>290.10000000000002</v>
      </c>
    </row>
    <row r="91" spans="1:9" ht="14.25" customHeight="1" x14ac:dyDescent="0.25">
      <c r="A91" s="47"/>
      <c r="B91" s="3" t="s">
        <v>47</v>
      </c>
      <c r="C91" s="32">
        <v>1641</v>
      </c>
      <c r="D91" s="13">
        <v>1</v>
      </c>
      <c r="E91" s="13">
        <v>101.8</v>
      </c>
      <c r="F91" s="13">
        <v>1</v>
      </c>
      <c r="G91" s="13">
        <v>101.8</v>
      </c>
      <c r="H91" s="13">
        <v>1</v>
      </c>
      <c r="I91" s="13">
        <v>101.8</v>
      </c>
    </row>
    <row r="92" spans="1:9" ht="14.25" customHeight="1" x14ac:dyDescent="0.25">
      <c r="A92" s="47"/>
      <c r="B92" s="3" t="s">
        <v>48</v>
      </c>
      <c r="C92" s="32">
        <v>1650</v>
      </c>
      <c r="D92" s="13">
        <v>1</v>
      </c>
      <c r="E92" s="13">
        <v>97.3</v>
      </c>
      <c r="F92" s="13">
        <v>1</v>
      </c>
      <c r="G92" s="13">
        <v>97.3</v>
      </c>
      <c r="H92" s="13">
        <v>1</v>
      </c>
      <c r="I92" s="13">
        <v>97.3</v>
      </c>
    </row>
    <row r="93" spans="1:9" ht="14.25" customHeight="1" x14ac:dyDescent="0.25">
      <c r="A93" s="47"/>
      <c r="B93" s="3" t="s">
        <v>49</v>
      </c>
      <c r="C93" s="32">
        <v>1627</v>
      </c>
      <c r="D93" s="13">
        <v>1</v>
      </c>
      <c r="E93" s="13">
        <v>91</v>
      </c>
      <c r="F93" s="13">
        <v>1</v>
      </c>
      <c r="G93" s="13">
        <v>91</v>
      </c>
      <c r="H93" s="13">
        <v>1</v>
      </c>
      <c r="I93" s="13">
        <v>91</v>
      </c>
    </row>
    <row r="94" spans="1:9" ht="14.25" customHeight="1" x14ac:dyDescent="0.25">
      <c r="A94" s="47"/>
      <c r="B94" s="3" t="s">
        <v>50</v>
      </c>
      <c r="C94" s="32">
        <v>1657</v>
      </c>
      <c r="D94" s="13"/>
      <c r="E94" s="13">
        <v>0</v>
      </c>
      <c r="F94" s="13"/>
      <c r="G94" s="13">
        <v>0</v>
      </c>
      <c r="H94" s="13"/>
      <c r="I94" s="13">
        <v>0</v>
      </c>
    </row>
    <row r="95" spans="1:9" ht="14.25" customHeight="1" x14ac:dyDescent="0.25">
      <c r="A95" s="48">
        <v>23</v>
      </c>
      <c r="B95" s="11" t="s">
        <v>51</v>
      </c>
      <c r="C95" s="31"/>
      <c r="D95" s="12">
        <f t="shared" ref="D95:E95" si="57">D97</f>
        <v>1</v>
      </c>
      <c r="E95" s="12">
        <f t="shared" si="57"/>
        <v>95.5</v>
      </c>
      <c r="F95" s="12">
        <f t="shared" ref="F95:I95" si="58">F97</f>
        <v>1</v>
      </c>
      <c r="G95" s="12">
        <f t="shared" si="58"/>
        <v>95.5</v>
      </c>
      <c r="H95" s="12">
        <f t="shared" si="58"/>
        <v>1</v>
      </c>
      <c r="I95" s="12">
        <f t="shared" si="58"/>
        <v>95.5</v>
      </c>
    </row>
    <row r="96" spans="1:9" ht="14.25" customHeight="1" x14ac:dyDescent="0.25">
      <c r="A96" s="47"/>
      <c r="B96" s="3" t="s">
        <v>29</v>
      </c>
      <c r="C96" s="32"/>
      <c r="D96" s="13"/>
      <c r="E96" s="13">
        <v>0</v>
      </c>
      <c r="F96" s="13"/>
      <c r="G96" s="13">
        <v>0</v>
      </c>
      <c r="H96" s="13"/>
      <c r="I96" s="13">
        <v>0</v>
      </c>
    </row>
    <row r="97" spans="1:9" ht="14.25" customHeight="1" x14ac:dyDescent="0.25">
      <c r="A97" s="47"/>
      <c r="B97" s="3" t="s">
        <v>5</v>
      </c>
      <c r="C97" s="32"/>
      <c r="D97" s="13">
        <f t="shared" ref="D97:I97" si="59">D98</f>
        <v>1</v>
      </c>
      <c r="E97" s="13">
        <f t="shared" si="59"/>
        <v>95.5</v>
      </c>
      <c r="F97" s="13">
        <f t="shared" si="59"/>
        <v>1</v>
      </c>
      <c r="G97" s="13">
        <f t="shared" si="59"/>
        <v>95.5</v>
      </c>
      <c r="H97" s="13">
        <f t="shared" si="59"/>
        <v>1</v>
      </c>
      <c r="I97" s="13">
        <f t="shared" si="59"/>
        <v>95.5</v>
      </c>
    </row>
    <row r="98" spans="1:9" ht="14.25" customHeight="1" x14ac:dyDescent="0.25">
      <c r="A98" s="47"/>
      <c r="B98" s="3" t="s">
        <v>52</v>
      </c>
      <c r="C98" s="32">
        <v>1661</v>
      </c>
      <c r="D98" s="13">
        <v>1</v>
      </c>
      <c r="E98" s="13">
        <v>95.5</v>
      </c>
      <c r="F98" s="13">
        <v>1</v>
      </c>
      <c r="G98" s="13">
        <v>95.5</v>
      </c>
      <c r="H98" s="13">
        <v>1</v>
      </c>
      <c r="I98" s="13">
        <v>95.5</v>
      </c>
    </row>
    <row r="99" spans="1:9" ht="14.25" customHeight="1" x14ac:dyDescent="0.25">
      <c r="A99" s="48">
        <v>24</v>
      </c>
      <c r="B99" s="11" t="s">
        <v>53</v>
      </c>
      <c r="C99" s="31"/>
      <c r="D99" s="12">
        <f t="shared" ref="D99:E99" si="60">D101</f>
        <v>3</v>
      </c>
      <c r="E99" s="12">
        <f t="shared" si="60"/>
        <v>222</v>
      </c>
      <c r="F99" s="12">
        <f t="shared" ref="F99:I99" si="61">F101</f>
        <v>3</v>
      </c>
      <c r="G99" s="12">
        <f t="shared" si="61"/>
        <v>222</v>
      </c>
      <c r="H99" s="12">
        <f t="shared" si="61"/>
        <v>3</v>
      </c>
      <c r="I99" s="12">
        <f t="shared" si="61"/>
        <v>222</v>
      </c>
    </row>
    <row r="100" spans="1:9" ht="14.25" customHeight="1" x14ac:dyDescent="0.25">
      <c r="A100" s="47"/>
      <c r="B100" s="3" t="s">
        <v>29</v>
      </c>
      <c r="C100" s="32"/>
      <c r="D100" s="13"/>
      <c r="E100" s="13">
        <v>0</v>
      </c>
      <c r="F100" s="13"/>
      <c r="G100" s="13">
        <v>0</v>
      </c>
      <c r="H100" s="13"/>
      <c r="I100" s="13">
        <v>0</v>
      </c>
    </row>
    <row r="101" spans="1:9" ht="14.25" customHeight="1" x14ac:dyDescent="0.25">
      <c r="A101" s="47"/>
      <c r="B101" s="3" t="s">
        <v>5</v>
      </c>
      <c r="C101" s="32"/>
      <c r="D101" s="13">
        <f t="shared" ref="D101:E101" si="62">D102+D103</f>
        <v>3</v>
      </c>
      <c r="E101" s="13">
        <f t="shared" si="62"/>
        <v>222</v>
      </c>
      <c r="F101" s="13">
        <f t="shared" ref="F101:I101" si="63">F102+F103</f>
        <v>3</v>
      </c>
      <c r="G101" s="13">
        <f t="shared" si="63"/>
        <v>222</v>
      </c>
      <c r="H101" s="13">
        <f t="shared" si="63"/>
        <v>3</v>
      </c>
      <c r="I101" s="13">
        <f t="shared" si="63"/>
        <v>222</v>
      </c>
    </row>
    <row r="102" spans="1:9" ht="14.25" customHeight="1" x14ac:dyDescent="0.25">
      <c r="A102" s="47"/>
      <c r="B102" s="3" t="s">
        <v>54</v>
      </c>
      <c r="C102" s="32">
        <v>1700</v>
      </c>
      <c r="D102" s="13">
        <v>2</v>
      </c>
      <c r="E102" s="13">
        <v>148</v>
      </c>
      <c r="F102" s="13">
        <v>2</v>
      </c>
      <c r="G102" s="13">
        <v>148</v>
      </c>
      <c r="H102" s="13">
        <v>2</v>
      </c>
      <c r="I102" s="13">
        <v>148</v>
      </c>
    </row>
    <row r="103" spans="1:9" ht="14.25" customHeight="1" x14ac:dyDescent="0.25">
      <c r="A103" s="47"/>
      <c r="B103" s="3" t="s">
        <v>55</v>
      </c>
      <c r="C103" s="32">
        <v>1697</v>
      </c>
      <c r="D103" s="13">
        <v>1</v>
      </c>
      <c r="E103" s="13">
        <v>74</v>
      </c>
      <c r="F103" s="13">
        <v>1</v>
      </c>
      <c r="G103" s="13">
        <v>74</v>
      </c>
      <c r="H103" s="13">
        <v>1</v>
      </c>
      <c r="I103" s="13">
        <v>74</v>
      </c>
    </row>
    <row r="104" spans="1:9" ht="14.25" customHeight="1" x14ac:dyDescent="0.25">
      <c r="A104" s="48">
        <v>25</v>
      </c>
      <c r="B104" s="11" t="s">
        <v>56</v>
      </c>
      <c r="C104" s="31"/>
      <c r="D104" s="12">
        <f t="shared" ref="D104:E104" si="64">D106</f>
        <v>1</v>
      </c>
      <c r="E104" s="12">
        <f t="shared" si="64"/>
        <v>77.2</v>
      </c>
      <c r="F104" s="12">
        <f t="shared" ref="F104:I104" si="65">F106</f>
        <v>1</v>
      </c>
      <c r="G104" s="12">
        <f t="shared" si="65"/>
        <v>77.2</v>
      </c>
      <c r="H104" s="12">
        <f t="shared" si="65"/>
        <v>1</v>
      </c>
      <c r="I104" s="12">
        <f t="shared" si="65"/>
        <v>77.2</v>
      </c>
    </row>
    <row r="105" spans="1:9" ht="14.25" customHeight="1" x14ac:dyDescent="0.25">
      <c r="A105" s="47"/>
      <c r="B105" s="3" t="s">
        <v>29</v>
      </c>
      <c r="C105" s="32"/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</row>
    <row r="106" spans="1:9" ht="14.25" customHeight="1" x14ac:dyDescent="0.25">
      <c r="A106" s="47"/>
      <c r="B106" s="3" t="s">
        <v>5</v>
      </c>
      <c r="C106" s="32"/>
      <c r="D106" s="13">
        <f t="shared" ref="D106:I106" si="66">D107</f>
        <v>1</v>
      </c>
      <c r="E106" s="13">
        <f t="shared" si="66"/>
        <v>77.2</v>
      </c>
      <c r="F106" s="13">
        <f t="shared" si="66"/>
        <v>1</v>
      </c>
      <c r="G106" s="13">
        <f t="shared" si="66"/>
        <v>77.2</v>
      </c>
      <c r="H106" s="13">
        <f t="shared" si="66"/>
        <v>1</v>
      </c>
      <c r="I106" s="13">
        <f t="shared" si="66"/>
        <v>77.2</v>
      </c>
    </row>
    <row r="107" spans="1:9" ht="14.25" customHeight="1" x14ac:dyDescent="0.25">
      <c r="A107" s="47"/>
      <c r="B107" s="3" t="s">
        <v>57</v>
      </c>
      <c r="C107" s="32">
        <v>1734</v>
      </c>
      <c r="D107" s="13">
        <v>1</v>
      </c>
      <c r="E107" s="13">
        <v>77.2</v>
      </c>
      <c r="F107" s="13">
        <v>1</v>
      </c>
      <c r="G107" s="13">
        <v>77.2</v>
      </c>
      <c r="H107" s="13">
        <v>1</v>
      </c>
      <c r="I107" s="13">
        <v>77.2</v>
      </c>
    </row>
    <row r="108" spans="1:9" ht="14.25" customHeight="1" x14ac:dyDescent="0.25">
      <c r="A108" s="48">
        <v>26</v>
      </c>
      <c r="B108" s="11" t="s">
        <v>58</v>
      </c>
      <c r="C108" s="31"/>
      <c r="D108" s="12">
        <f t="shared" ref="D108:E108" si="67">D110</f>
        <v>3</v>
      </c>
      <c r="E108" s="12">
        <f t="shared" si="67"/>
        <v>271.3</v>
      </c>
      <c r="F108" s="12">
        <f t="shared" ref="F108:I108" si="68">F110</f>
        <v>3</v>
      </c>
      <c r="G108" s="12">
        <f t="shared" si="68"/>
        <v>271.3</v>
      </c>
      <c r="H108" s="12">
        <f t="shared" si="68"/>
        <v>3</v>
      </c>
      <c r="I108" s="12">
        <f t="shared" si="68"/>
        <v>271.3</v>
      </c>
    </row>
    <row r="109" spans="1:9" ht="14.25" customHeight="1" x14ac:dyDescent="0.25">
      <c r="A109" s="47"/>
      <c r="B109" s="3" t="s">
        <v>29</v>
      </c>
      <c r="C109" s="32"/>
      <c r="D109" s="13"/>
      <c r="E109" s="13">
        <v>0</v>
      </c>
      <c r="F109" s="13"/>
      <c r="G109" s="13">
        <v>0</v>
      </c>
      <c r="H109" s="13"/>
      <c r="I109" s="13">
        <v>0</v>
      </c>
    </row>
    <row r="110" spans="1:9" ht="14.25" customHeight="1" x14ac:dyDescent="0.25">
      <c r="A110" s="47"/>
      <c r="B110" s="3" t="s">
        <v>5</v>
      </c>
      <c r="C110" s="32"/>
      <c r="D110" s="13">
        <f t="shared" ref="D110:I110" si="69">D111</f>
        <v>3</v>
      </c>
      <c r="E110" s="13">
        <f t="shared" si="69"/>
        <v>271.3</v>
      </c>
      <c r="F110" s="13">
        <f t="shared" si="69"/>
        <v>3</v>
      </c>
      <c r="G110" s="13">
        <f t="shared" si="69"/>
        <v>271.3</v>
      </c>
      <c r="H110" s="13">
        <f t="shared" si="69"/>
        <v>3</v>
      </c>
      <c r="I110" s="13">
        <f t="shared" si="69"/>
        <v>271.3</v>
      </c>
    </row>
    <row r="111" spans="1:9" ht="14.25" customHeight="1" x14ac:dyDescent="0.25">
      <c r="A111" s="47"/>
      <c r="B111" s="3" t="s">
        <v>58</v>
      </c>
      <c r="C111" s="32">
        <v>1757</v>
      </c>
      <c r="D111" s="13">
        <v>3</v>
      </c>
      <c r="E111" s="13">
        <v>271.3</v>
      </c>
      <c r="F111" s="13">
        <v>3</v>
      </c>
      <c r="G111" s="13">
        <v>271.3</v>
      </c>
      <c r="H111" s="13">
        <v>3</v>
      </c>
      <c r="I111" s="13">
        <v>271.3</v>
      </c>
    </row>
    <row r="112" spans="1:9" ht="14.25" customHeight="1" x14ac:dyDescent="0.25">
      <c r="A112" s="48">
        <v>27</v>
      </c>
      <c r="B112" s="11" t="s">
        <v>59</v>
      </c>
      <c r="C112" s="31"/>
      <c r="D112" s="12">
        <f t="shared" ref="D112:E112" si="70">D114</f>
        <v>0</v>
      </c>
      <c r="E112" s="12">
        <f t="shared" si="70"/>
        <v>0</v>
      </c>
      <c r="F112" s="12">
        <f t="shared" ref="F112:I112" si="71">F114</f>
        <v>0</v>
      </c>
      <c r="G112" s="12">
        <f t="shared" si="71"/>
        <v>0</v>
      </c>
      <c r="H112" s="12">
        <f t="shared" si="71"/>
        <v>0</v>
      </c>
      <c r="I112" s="12">
        <f t="shared" si="71"/>
        <v>0</v>
      </c>
    </row>
    <row r="113" spans="1:9" ht="14.25" customHeight="1" x14ac:dyDescent="0.25">
      <c r="A113" s="47"/>
      <c r="B113" s="3" t="s">
        <v>29</v>
      </c>
      <c r="C113" s="32"/>
      <c r="D113" s="13"/>
      <c r="E113" s="13">
        <v>0</v>
      </c>
      <c r="F113" s="13"/>
      <c r="G113" s="13">
        <v>0</v>
      </c>
      <c r="H113" s="13"/>
      <c r="I113" s="13">
        <v>0</v>
      </c>
    </row>
    <row r="114" spans="1:9" ht="14.25" customHeight="1" x14ac:dyDescent="0.25">
      <c r="A114" s="47"/>
      <c r="B114" s="3" t="s">
        <v>5</v>
      </c>
      <c r="C114" s="32"/>
      <c r="D114" s="13">
        <f t="shared" ref="D114:I114" si="72">D115</f>
        <v>0</v>
      </c>
      <c r="E114" s="13">
        <f t="shared" si="72"/>
        <v>0</v>
      </c>
      <c r="F114" s="13">
        <f t="shared" si="72"/>
        <v>0</v>
      </c>
      <c r="G114" s="13">
        <f t="shared" si="72"/>
        <v>0</v>
      </c>
      <c r="H114" s="13">
        <f t="shared" si="72"/>
        <v>0</v>
      </c>
      <c r="I114" s="13">
        <f t="shared" si="72"/>
        <v>0</v>
      </c>
    </row>
    <row r="115" spans="1:9" ht="14.25" customHeight="1" x14ac:dyDescent="0.25">
      <c r="A115" s="47"/>
      <c r="B115" s="3" t="s">
        <v>60</v>
      </c>
      <c r="C115" s="32">
        <v>1792</v>
      </c>
      <c r="D115" s="13"/>
      <c r="E115" s="13"/>
      <c r="F115" s="13"/>
      <c r="G115" s="13"/>
      <c r="H115" s="13"/>
      <c r="I115" s="13"/>
    </row>
    <row r="116" spans="1:9" ht="14.25" customHeight="1" x14ac:dyDescent="0.25">
      <c r="A116" s="48">
        <v>28</v>
      </c>
      <c r="B116" s="11" t="s">
        <v>61</v>
      </c>
      <c r="C116" s="31"/>
      <c r="D116" s="12">
        <f t="shared" ref="D116:E116" si="73">D118</f>
        <v>1</v>
      </c>
      <c r="E116" s="12">
        <f t="shared" si="73"/>
        <v>95.9</v>
      </c>
      <c r="F116" s="12">
        <f t="shared" ref="F116:I116" si="74">F118</f>
        <v>1</v>
      </c>
      <c r="G116" s="12">
        <f t="shared" si="74"/>
        <v>95.9</v>
      </c>
      <c r="H116" s="12">
        <f t="shared" si="74"/>
        <v>1</v>
      </c>
      <c r="I116" s="12">
        <f t="shared" si="74"/>
        <v>95.9</v>
      </c>
    </row>
    <row r="117" spans="1:9" ht="14.25" customHeight="1" x14ac:dyDescent="0.25">
      <c r="A117" s="47"/>
      <c r="B117" s="3" t="s">
        <v>29</v>
      </c>
      <c r="C117" s="32"/>
      <c r="D117" s="13"/>
      <c r="E117" s="13">
        <v>0</v>
      </c>
      <c r="F117" s="13"/>
      <c r="G117" s="13">
        <v>0</v>
      </c>
      <c r="H117" s="13"/>
      <c r="I117" s="13">
        <v>0</v>
      </c>
    </row>
    <row r="118" spans="1:9" ht="14.25" customHeight="1" x14ac:dyDescent="0.25">
      <c r="A118" s="47"/>
      <c r="B118" s="3" t="s">
        <v>5</v>
      </c>
      <c r="C118" s="32"/>
      <c r="D118" s="13">
        <f t="shared" ref="D118:I118" si="75">D119</f>
        <v>1</v>
      </c>
      <c r="E118" s="13">
        <f t="shared" si="75"/>
        <v>95.9</v>
      </c>
      <c r="F118" s="13">
        <f t="shared" si="75"/>
        <v>1</v>
      </c>
      <c r="G118" s="13">
        <f t="shared" si="75"/>
        <v>95.9</v>
      </c>
      <c r="H118" s="13">
        <f t="shared" si="75"/>
        <v>1</v>
      </c>
      <c r="I118" s="13">
        <f t="shared" si="75"/>
        <v>95.9</v>
      </c>
    </row>
    <row r="119" spans="1:9" ht="14.25" customHeight="1" x14ac:dyDescent="0.25">
      <c r="A119" s="47"/>
      <c r="B119" s="3" t="s">
        <v>62</v>
      </c>
      <c r="C119" s="32">
        <v>1822</v>
      </c>
      <c r="D119" s="13">
        <v>1</v>
      </c>
      <c r="E119" s="13">
        <v>95.9</v>
      </c>
      <c r="F119" s="13">
        <v>1</v>
      </c>
      <c r="G119" s="13">
        <v>95.9</v>
      </c>
      <c r="H119" s="13">
        <v>1</v>
      </c>
      <c r="I119" s="13">
        <v>95.9</v>
      </c>
    </row>
    <row r="120" spans="1:9" ht="14.25" customHeight="1" x14ac:dyDescent="0.25">
      <c r="A120" s="48">
        <v>29</v>
      </c>
      <c r="B120" s="11" t="s">
        <v>63</v>
      </c>
      <c r="C120" s="31"/>
      <c r="D120" s="12">
        <f t="shared" ref="D120:E120" si="76">D122</f>
        <v>1</v>
      </c>
      <c r="E120" s="12">
        <f t="shared" si="76"/>
        <v>84.6</v>
      </c>
      <c r="F120" s="12">
        <f t="shared" ref="F120:I120" si="77">F122</f>
        <v>1</v>
      </c>
      <c r="G120" s="12">
        <f t="shared" si="77"/>
        <v>84.6</v>
      </c>
      <c r="H120" s="12">
        <f t="shared" si="77"/>
        <v>1</v>
      </c>
      <c r="I120" s="12">
        <f t="shared" si="77"/>
        <v>84.6</v>
      </c>
    </row>
    <row r="121" spans="1:9" ht="14.25" customHeight="1" x14ac:dyDescent="0.25">
      <c r="A121" s="47"/>
      <c r="B121" s="3" t="s">
        <v>29</v>
      </c>
      <c r="C121" s="32"/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</row>
    <row r="122" spans="1:9" ht="14.25" customHeight="1" x14ac:dyDescent="0.25">
      <c r="A122" s="47"/>
      <c r="B122" s="3" t="s">
        <v>5</v>
      </c>
      <c r="C122" s="32"/>
      <c r="D122" s="13">
        <f t="shared" ref="D122:I122" si="78">D123</f>
        <v>1</v>
      </c>
      <c r="E122" s="13">
        <f t="shared" si="78"/>
        <v>84.6</v>
      </c>
      <c r="F122" s="13">
        <f t="shared" si="78"/>
        <v>1</v>
      </c>
      <c r="G122" s="13">
        <f t="shared" si="78"/>
        <v>84.6</v>
      </c>
      <c r="H122" s="13">
        <f t="shared" si="78"/>
        <v>1</v>
      </c>
      <c r="I122" s="13">
        <f t="shared" si="78"/>
        <v>84.6</v>
      </c>
    </row>
    <row r="123" spans="1:9" ht="14.25" customHeight="1" x14ac:dyDescent="0.25">
      <c r="A123" s="47"/>
      <c r="B123" s="3" t="s">
        <v>64</v>
      </c>
      <c r="C123" s="32">
        <v>1850</v>
      </c>
      <c r="D123" s="13">
        <v>1</v>
      </c>
      <c r="E123" s="13">
        <v>84.6</v>
      </c>
      <c r="F123" s="13">
        <v>1</v>
      </c>
      <c r="G123" s="13">
        <v>84.6</v>
      </c>
      <c r="H123" s="13">
        <v>1</v>
      </c>
      <c r="I123" s="13">
        <v>84.6</v>
      </c>
    </row>
    <row r="124" spans="1:9" ht="14.25" customHeight="1" x14ac:dyDescent="0.25">
      <c r="A124" s="48">
        <v>30</v>
      </c>
      <c r="B124" s="11" t="s">
        <v>65</v>
      </c>
      <c r="C124" s="31"/>
      <c r="D124" s="12">
        <f t="shared" ref="D124:E124" si="79">D126</f>
        <v>1</v>
      </c>
      <c r="E124" s="12">
        <f t="shared" si="79"/>
        <v>80</v>
      </c>
      <c r="F124" s="12">
        <f t="shared" ref="F124:I124" si="80">F126</f>
        <v>1</v>
      </c>
      <c r="G124" s="12">
        <f t="shared" si="80"/>
        <v>80</v>
      </c>
      <c r="H124" s="12">
        <f t="shared" si="80"/>
        <v>1</v>
      </c>
      <c r="I124" s="12">
        <f t="shared" si="80"/>
        <v>80</v>
      </c>
    </row>
    <row r="125" spans="1:9" ht="14.25" customHeight="1" x14ac:dyDescent="0.25">
      <c r="A125" s="47"/>
      <c r="B125" s="3" t="s">
        <v>29</v>
      </c>
      <c r="C125" s="32"/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</row>
    <row r="126" spans="1:9" ht="14.25" customHeight="1" x14ac:dyDescent="0.25">
      <c r="A126" s="47"/>
      <c r="B126" s="3" t="s">
        <v>5</v>
      </c>
      <c r="C126" s="32"/>
      <c r="D126" s="13">
        <f t="shared" ref="D126:I126" si="81">D127</f>
        <v>1</v>
      </c>
      <c r="E126" s="13">
        <f t="shared" si="81"/>
        <v>80</v>
      </c>
      <c r="F126" s="13">
        <f t="shared" si="81"/>
        <v>1</v>
      </c>
      <c r="G126" s="13">
        <f t="shared" si="81"/>
        <v>80</v>
      </c>
      <c r="H126" s="13">
        <f t="shared" si="81"/>
        <v>1</v>
      </c>
      <c r="I126" s="13">
        <f t="shared" si="81"/>
        <v>80</v>
      </c>
    </row>
    <row r="127" spans="1:9" ht="14.25" customHeight="1" x14ac:dyDescent="0.25">
      <c r="A127" s="47"/>
      <c r="B127" s="3" t="s">
        <v>65</v>
      </c>
      <c r="C127" s="32">
        <v>1864</v>
      </c>
      <c r="D127" s="13">
        <v>1</v>
      </c>
      <c r="E127" s="13">
        <v>80</v>
      </c>
      <c r="F127" s="13">
        <v>1</v>
      </c>
      <c r="G127" s="13">
        <v>80</v>
      </c>
      <c r="H127" s="13">
        <v>1</v>
      </c>
      <c r="I127" s="13">
        <v>80</v>
      </c>
    </row>
    <row r="128" spans="1:9" ht="14.25" customHeight="1" x14ac:dyDescent="0.25">
      <c r="A128" s="48">
        <v>31</v>
      </c>
      <c r="B128" s="11" t="s">
        <v>66</v>
      </c>
      <c r="C128" s="31"/>
      <c r="D128" s="12">
        <f t="shared" ref="D128:E128" si="82">D130</f>
        <v>0</v>
      </c>
      <c r="E128" s="12">
        <f t="shared" si="82"/>
        <v>0</v>
      </c>
      <c r="F128" s="12">
        <f t="shared" ref="F128:I128" si="83">F130</f>
        <v>0</v>
      </c>
      <c r="G128" s="12">
        <f t="shared" si="83"/>
        <v>0</v>
      </c>
      <c r="H128" s="12">
        <f t="shared" si="83"/>
        <v>0</v>
      </c>
      <c r="I128" s="12">
        <f t="shared" si="83"/>
        <v>0</v>
      </c>
    </row>
    <row r="129" spans="1:9" ht="14.25" customHeight="1" x14ac:dyDescent="0.25">
      <c r="A129" s="47"/>
      <c r="B129" s="3" t="s">
        <v>29</v>
      </c>
      <c r="C129" s="32"/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</row>
    <row r="130" spans="1:9" ht="14.25" customHeight="1" x14ac:dyDescent="0.25">
      <c r="A130" s="47"/>
      <c r="B130" s="3" t="s">
        <v>5</v>
      </c>
      <c r="C130" s="32"/>
      <c r="D130" s="13">
        <f t="shared" ref="D130:I130" si="84">D131</f>
        <v>0</v>
      </c>
      <c r="E130" s="13">
        <f t="shared" si="84"/>
        <v>0</v>
      </c>
      <c r="F130" s="13">
        <f t="shared" si="84"/>
        <v>0</v>
      </c>
      <c r="G130" s="13">
        <f t="shared" si="84"/>
        <v>0</v>
      </c>
      <c r="H130" s="13">
        <f t="shared" si="84"/>
        <v>0</v>
      </c>
      <c r="I130" s="13">
        <f t="shared" si="84"/>
        <v>0</v>
      </c>
    </row>
    <row r="131" spans="1:9" ht="14.25" customHeight="1" x14ac:dyDescent="0.25">
      <c r="A131" s="47"/>
      <c r="B131" s="3" t="s">
        <v>67</v>
      </c>
      <c r="C131" s="32">
        <v>1882</v>
      </c>
      <c r="D131" s="13"/>
      <c r="E131" s="13"/>
      <c r="F131" s="13"/>
      <c r="G131" s="13"/>
      <c r="H131" s="13"/>
      <c r="I131" s="13"/>
    </row>
    <row r="132" spans="1:9" ht="15" customHeight="1" x14ac:dyDescent="0.25">
      <c r="A132" s="48">
        <v>32</v>
      </c>
      <c r="B132" s="14" t="s">
        <v>68</v>
      </c>
      <c r="C132" s="31">
        <f>C134</f>
        <v>1926</v>
      </c>
      <c r="D132" s="15">
        <f t="shared" ref="D132:E132" si="85">D134</f>
        <v>1</v>
      </c>
      <c r="E132" s="15">
        <f t="shared" si="85"/>
        <v>81.3</v>
      </c>
      <c r="F132" s="15">
        <f t="shared" ref="F132:I132" si="86">F134</f>
        <v>1</v>
      </c>
      <c r="G132" s="15">
        <f t="shared" si="86"/>
        <v>81.3</v>
      </c>
      <c r="H132" s="15">
        <f t="shared" si="86"/>
        <v>1</v>
      </c>
      <c r="I132" s="15">
        <f t="shared" si="86"/>
        <v>81.3</v>
      </c>
    </row>
    <row r="133" spans="1:9" ht="14.25" customHeight="1" x14ac:dyDescent="0.25">
      <c r="A133" s="47"/>
      <c r="B133" s="3" t="s">
        <v>29</v>
      </c>
      <c r="C133" s="32"/>
      <c r="D133" s="13"/>
      <c r="E133" s="13">
        <v>0</v>
      </c>
      <c r="F133" s="13"/>
      <c r="G133" s="13">
        <v>0</v>
      </c>
      <c r="H133" s="13"/>
      <c r="I133" s="13">
        <v>0</v>
      </c>
    </row>
    <row r="134" spans="1:9" ht="14.25" customHeight="1" x14ac:dyDescent="0.25">
      <c r="A134" s="47"/>
      <c r="B134" s="3" t="s">
        <v>5</v>
      </c>
      <c r="C134" s="32">
        <f>C135</f>
        <v>1926</v>
      </c>
      <c r="D134" s="16">
        <f t="shared" ref="D134:I134" si="87">D135</f>
        <v>1</v>
      </c>
      <c r="E134" s="16">
        <f t="shared" si="87"/>
        <v>81.3</v>
      </c>
      <c r="F134" s="16">
        <f t="shared" si="87"/>
        <v>1</v>
      </c>
      <c r="G134" s="16">
        <f t="shared" si="87"/>
        <v>81.3</v>
      </c>
      <c r="H134" s="16">
        <f t="shared" si="87"/>
        <v>1</v>
      </c>
      <c r="I134" s="16">
        <f t="shared" si="87"/>
        <v>81.3</v>
      </c>
    </row>
    <row r="135" spans="1:9" ht="14.25" customHeight="1" x14ac:dyDescent="0.25">
      <c r="A135" s="47"/>
      <c r="B135" s="27" t="s">
        <v>82</v>
      </c>
      <c r="C135" s="32">
        <v>1926</v>
      </c>
      <c r="D135" s="13">
        <v>1</v>
      </c>
      <c r="E135" s="13">
        <v>81.3</v>
      </c>
      <c r="F135" s="13">
        <v>1</v>
      </c>
      <c r="G135" s="13">
        <v>81.3</v>
      </c>
      <c r="H135" s="13">
        <v>1</v>
      </c>
      <c r="I135" s="13">
        <v>81.3</v>
      </c>
    </row>
    <row r="136" spans="1:9" ht="14.25" customHeight="1" x14ac:dyDescent="0.25">
      <c r="A136" s="48">
        <v>33</v>
      </c>
      <c r="B136" s="17" t="s">
        <v>69</v>
      </c>
      <c r="C136" s="33"/>
      <c r="D136" s="54">
        <f t="shared" ref="D136:I136" si="88">D137</f>
        <v>1</v>
      </c>
      <c r="E136" s="18">
        <f t="shared" si="88"/>
        <v>65</v>
      </c>
      <c r="F136" s="54">
        <f t="shared" si="88"/>
        <v>1</v>
      </c>
      <c r="G136" s="18">
        <f t="shared" si="88"/>
        <v>65</v>
      </c>
      <c r="H136" s="54">
        <f t="shared" si="88"/>
        <v>1</v>
      </c>
      <c r="I136" s="18">
        <f t="shared" si="88"/>
        <v>65</v>
      </c>
    </row>
    <row r="137" spans="1:9" ht="14.25" customHeight="1" x14ac:dyDescent="0.25">
      <c r="A137" s="47"/>
      <c r="B137" s="3" t="s">
        <v>29</v>
      </c>
      <c r="C137" s="34">
        <v>1020</v>
      </c>
      <c r="D137" s="13">
        <v>1</v>
      </c>
      <c r="E137" s="13">
        <v>65</v>
      </c>
      <c r="F137" s="13">
        <v>1</v>
      </c>
      <c r="G137" s="13">
        <v>65</v>
      </c>
      <c r="H137" s="13">
        <v>1</v>
      </c>
      <c r="I137" s="13">
        <v>65</v>
      </c>
    </row>
    <row r="138" spans="1:9" ht="14.25" customHeight="1" x14ac:dyDescent="0.25">
      <c r="A138" s="47"/>
      <c r="B138" s="3" t="s">
        <v>5</v>
      </c>
      <c r="C138" s="34"/>
      <c r="D138" s="13"/>
      <c r="E138" s="13"/>
      <c r="F138" s="13"/>
      <c r="G138" s="13"/>
      <c r="H138" s="13"/>
      <c r="I138" s="13"/>
    </row>
    <row r="139" spans="1:9" ht="14.25" customHeight="1" x14ac:dyDescent="0.25">
      <c r="A139" s="49">
        <v>34</v>
      </c>
      <c r="B139" s="17" t="s">
        <v>70</v>
      </c>
      <c r="C139" s="33">
        <v>1001</v>
      </c>
      <c r="D139" s="18">
        <f t="shared" ref="D139:I139" si="89">D140</f>
        <v>6</v>
      </c>
      <c r="E139" s="18">
        <f t="shared" si="89"/>
        <v>529.5</v>
      </c>
      <c r="F139" s="18">
        <f t="shared" si="89"/>
        <v>6</v>
      </c>
      <c r="G139" s="18">
        <f t="shared" si="89"/>
        <v>529.5</v>
      </c>
      <c r="H139" s="18">
        <f t="shared" si="89"/>
        <v>6</v>
      </c>
      <c r="I139" s="18">
        <f t="shared" si="89"/>
        <v>529.5</v>
      </c>
    </row>
    <row r="140" spans="1:9" ht="14.25" customHeight="1" x14ac:dyDescent="0.25">
      <c r="A140" s="50"/>
      <c r="B140" s="3" t="s">
        <v>29</v>
      </c>
      <c r="C140" s="34">
        <v>1001</v>
      </c>
      <c r="D140" s="13">
        <v>6</v>
      </c>
      <c r="E140" s="13">
        <v>529.5</v>
      </c>
      <c r="F140" s="13">
        <v>6</v>
      </c>
      <c r="G140" s="13">
        <v>529.5</v>
      </c>
      <c r="H140" s="13">
        <v>6</v>
      </c>
      <c r="I140" s="13">
        <v>529.5</v>
      </c>
    </row>
    <row r="141" spans="1:9" ht="14.25" customHeight="1" x14ac:dyDescent="0.25">
      <c r="A141" s="50"/>
      <c r="B141" s="3" t="s">
        <v>5</v>
      </c>
      <c r="C141" s="34"/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</row>
    <row r="142" spans="1:9" ht="18" customHeight="1" x14ac:dyDescent="0.25">
      <c r="A142" s="48">
        <v>35</v>
      </c>
      <c r="B142" s="17" t="s">
        <v>71</v>
      </c>
      <c r="C142" s="33"/>
      <c r="D142" s="18">
        <f t="shared" ref="D142:I142" si="90">D143</f>
        <v>2</v>
      </c>
      <c r="E142" s="18">
        <f t="shared" si="90"/>
        <v>137.80000000000001</v>
      </c>
      <c r="F142" s="18">
        <f t="shared" si="90"/>
        <v>2</v>
      </c>
      <c r="G142" s="18">
        <f t="shared" si="90"/>
        <v>137.80000000000001</v>
      </c>
      <c r="H142" s="18">
        <f t="shared" si="90"/>
        <v>2</v>
      </c>
      <c r="I142" s="18">
        <f t="shared" si="90"/>
        <v>137.80000000000001</v>
      </c>
    </row>
    <row r="143" spans="1:9" ht="22.5" customHeight="1" x14ac:dyDescent="0.25">
      <c r="A143" s="50"/>
      <c r="B143" s="3" t="s">
        <v>29</v>
      </c>
      <c r="C143" s="34">
        <v>1210</v>
      </c>
      <c r="D143" s="19">
        <f t="shared" ref="D143:E143" si="91">D144+D145</f>
        <v>2</v>
      </c>
      <c r="E143" s="19">
        <f t="shared" si="91"/>
        <v>137.80000000000001</v>
      </c>
      <c r="F143" s="19">
        <f t="shared" ref="F143:I143" si="92">F144+F145</f>
        <v>2</v>
      </c>
      <c r="G143" s="19">
        <f t="shared" si="92"/>
        <v>137.80000000000001</v>
      </c>
      <c r="H143" s="19">
        <f t="shared" si="92"/>
        <v>2</v>
      </c>
      <c r="I143" s="19">
        <f t="shared" si="92"/>
        <v>137.80000000000001</v>
      </c>
    </row>
    <row r="144" spans="1:9" ht="14.25" customHeight="1" x14ac:dyDescent="0.25">
      <c r="A144" s="50"/>
      <c r="B144" s="20" t="s">
        <v>76</v>
      </c>
      <c r="C144" s="35"/>
      <c r="D144" s="21">
        <v>1</v>
      </c>
      <c r="E144" s="22">
        <v>57.3</v>
      </c>
      <c r="F144" s="21">
        <v>1</v>
      </c>
      <c r="G144" s="22">
        <v>57.3</v>
      </c>
      <c r="H144" s="21">
        <v>1</v>
      </c>
      <c r="I144" s="22">
        <v>57.3</v>
      </c>
    </row>
    <row r="145" spans="1:9" ht="14.25" customHeight="1" x14ac:dyDescent="0.25">
      <c r="A145" s="51"/>
      <c r="B145" s="23" t="s">
        <v>83</v>
      </c>
      <c r="C145" s="35"/>
      <c r="D145" s="24">
        <v>1</v>
      </c>
      <c r="E145" s="25">
        <v>80.5</v>
      </c>
      <c r="F145" s="24">
        <v>1</v>
      </c>
      <c r="G145" s="25">
        <v>80.5</v>
      </c>
      <c r="H145" s="24">
        <v>1</v>
      </c>
      <c r="I145" s="25">
        <v>80.5</v>
      </c>
    </row>
    <row r="146" spans="1:9" ht="20.25" customHeight="1" x14ac:dyDescent="0.25">
      <c r="A146" s="59" t="s">
        <v>72</v>
      </c>
      <c r="B146" s="66"/>
      <c r="C146" s="34"/>
      <c r="D146" s="40">
        <f t="shared" ref="D146:E146" si="93">D147+D148</f>
        <v>56</v>
      </c>
      <c r="E146" s="41">
        <f t="shared" si="93"/>
        <v>4658.1000000000004</v>
      </c>
      <c r="F146" s="40">
        <f t="shared" ref="F146:I146" si="94">F147+F148</f>
        <v>56</v>
      </c>
      <c r="G146" s="41">
        <f t="shared" si="94"/>
        <v>4658.1000000000004</v>
      </c>
      <c r="H146" s="40">
        <f t="shared" si="94"/>
        <v>56</v>
      </c>
      <c r="I146" s="41">
        <f t="shared" si="94"/>
        <v>4658.1000000000004</v>
      </c>
    </row>
    <row r="147" spans="1:9" ht="14.25" customHeight="1" x14ac:dyDescent="0.25">
      <c r="A147" s="67" t="s">
        <v>73</v>
      </c>
      <c r="B147" s="68"/>
      <c r="C147" s="36"/>
      <c r="D147" s="42">
        <f t="shared" ref="D147:E147" si="95">D10+D14+D18+D22+D26+D34+D38+D42+D46+D55+D59+D63+D67+D72+D80+D86+D90+D97+D101+D106+D110+D114+D118+D122+D126+D130+D134+D138+D141</f>
        <v>47</v>
      </c>
      <c r="E147" s="43">
        <f t="shared" si="95"/>
        <v>3925.8</v>
      </c>
      <c r="F147" s="42">
        <f t="shared" ref="F147:I147" si="96">F10+F14+F18+F22+F26+F34+F38+F42+F46+F55+F59+F63+F67+F72+F80+F86+F90+F97+F101+F106+F110+F114+F118+F122+F126+F130+F134+F138+F141</f>
        <v>47</v>
      </c>
      <c r="G147" s="43">
        <f t="shared" si="96"/>
        <v>3925.8</v>
      </c>
      <c r="H147" s="42">
        <f t="shared" si="96"/>
        <v>47</v>
      </c>
      <c r="I147" s="43">
        <f t="shared" si="96"/>
        <v>3925.8</v>
      </c>
    </row>
    <row r="148" spans="1:9" ht="14.25" customHeight="1" x14ac:dyDescent="0.25">
      <c r="A148" s="67" t="s">
        <v>74</v>
      </c>
      <c r="B148" s="68"/>
      <c r="C148" s="36"/>
      <c r="D148" s="44">
        <f>D143+D140+D137</f>
        <v>9</v>
      </c>
      <c r="E148" s="44">
        <f>E143+E140+E137</f>
        <v>732.3</v>
      </c>
      <c r="F148" s="44">
        <f t="shared" ref="F148:I148" si="97">F143+F140+F137</f>
        <v>9</v>
      </c>
      <c r="G148" s="44">
        <f t="shared" si="97"/>
        <v>732.3</v>
      </c>
      <c r="H148" s="44">
        <f t="shared" si="97"/>
        <v>9</v>
      </c>
      <c r="I148" s="44">
        <f t="shared" si="97"/>
        <v>732.3</v>
      </c>
    </row>
    <row r="149" spans="1:9" x14ac:dyDescent="0.25">
      <c r="E149" s="53"/>
    </row>
    <row r="150" spans="1:9" x14ac:dyDescent="0.25">
      <c r="A150" s="69"/>
      <c r="B150" s="70"/>
      <c r="C150" s="70"/>
      <c r="D150" s="70"/>
      <c r="E150" s="70"/>
      <c r="F150" s="70"/>
      <c r="G150" s="70"/>
      <c r="H150" s="70"/>
      <c r="I150" s="70"/>
    </row>
    <row r="152" spans="1:9" x14ac:dyDescent="0.25">
      <c r="A152" s="65" t="s">
        <v>85</v>
      </c>
      <c r="B152" s="65"/>
    </row>
  </sheetData>
  <mergeCells count="13">
    <mergeCell ref="A152:B152"/>
    <mergeCell ref="A146:B146"/>
    <mergeCell ref="A147:B147"/>
    <mergeCell ref="A148:B148"/>
    <mergeCell ref="A150:I150"/>
    <mergeCell ref="H1:I1"/>
    <mergeCell ref="A2:I2"/>
    <mergeCell ref="A4:A6"/>
    <mergeCell ref="B4:B6"/>
    <mergeCell ref="D4:E5"/>
    <mergeCell ref="F4:G5"/>
    <mergeCell ref="H4:I5"/>
    <mergeCell ref="C5:C6"/>
  </mergeCells>
  <pageMargins left="0.39370078740157483" right="0" top="0" bottom="0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10.07.2024</vt:lpstr>
      <vt:lpstr>'10.07.2024'!Print_Titles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Roset, Ana</cp:lastModifiedBy>
  <cp:lastPrinted>2023-08-21T12:58:07Z</cp:lastPrinted>
  <dcterms:created xsi:type="dcterms:W3CDTF">2019-10-30T13:21:08Z</dcterms:created>
  <dcterms:modified xsi:type="dcterms:W3CDTF">2024-08-09T14:02:42Z</dcterms:modified>
</cp:coreProperties>
</file>