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5" windowWidth="13785" windowHeight="12780"/>
  </bookViews>
  <sheets>
    <sheet name="Tabelul nr.9" sheetId="9" r:id="rId1"/>
  </sheets>
  <definedNames>
    <definedName name="_xlnm._FilterDatabase" localSheetId="0" hidden="1">'Tabelul nr.9'!$B$7:$C$52</definedName>
    <definedName name="_xlnm.Print_Area" localSheetId="0">'Tabelul nr.9'!$A$1:$F$54</definedName>
    <definedName name="_xlnm.Print_Titles" localSheetId="0">'Tabelul nr.9'!$B:$C,'Tabelul nr.9'!$5:$6</definedName>
  </definedNames>
  <calcPr calcId="125725"/>
</workbook>
</file>

<file path=xl/calcChain.xml><?xml version="1.0" encoding="utf-8"?>
<calcChain xmlns="http://schemas.openxmlformats.org/spreadsheetml/2006/main">
  <c r="E51" i="9"/>
  <c r="F25"/>
  <c r="F26"/>
  <c r="F27"/>
  <c r="F28"/>
  <c r="F29"/>
  <c r="F30"/>
  <c r="F31"/>
  <c r="F32"/>
  <c r="F33"/>
  <c r="F34"/>
  <c r="F35"/>
  <c r="F36"/>
  <c r="F24"/>
  <c r="F22"/>
  <c r="E21"/>
  <c r="F19"/>
  <c r="F10" l="1"/>
  <c r="F11"/>
  <c r="F12"/>
  <c r="F13"/>
  <c r="F14"/>
  <c r="F15"/>
  <c r="F16"/>
  <c r="F17"/>
  <c r="F18"/>
  <c r="F20"/>
  <c r="F21"/>
  <c r="F23"/>
  <c r="F37"/>
  <c r="F38"/>
  <c r="F40"/>
  <c r="F41"/>
  <c r="F42"/>
  <c r="F43"/>
  <c r="F44"/>
  <c r="F45"/>
  <c r="F46"/>
  <c r="F47"/>
  <c r="F48"/>
  <c r="F49"/>
  <c r="F50"/>
  <c r="F51"/>
  <c r="F52"/>
  <c r="D8"/>
  <c r="E8"/>
  <c r="F8" l="1"/>
</calcChain>
</file>

<file path=xl/sharedStrings.xml><?xml version="1.0" encoding="utf-8"?>
<sst xmlns="http://schemas.openxmlformats.org/spreadsheetml/2006/main" count="99" uniqueCount="99">
  <si>
    <t>Denumire</t>
  </si>
  <si>
    <t>SECRETARIATUL PARLAMENTULUI</t>
  </si>
  <si>
    <t>0101</t>
  </si>
  <si>
    <t>APARATUL PREȘEDINTELUI REPUBLICII MOLDOVA</t>
  </si>
  <si>
    <t>0102</t>
  </si>
  <si>
    <t>CURTEA CONSTITUȚIONALĂ</t>
  </si>
  <si>
    <t>0103</t>
  </si>
  <si>
    <t>CURTEA DE CONTURI</t>
  </si>
  <si>
    <t>0104</t>
  </si>
  <si>
    <t>CANCELARIA DE STAT</t>
  </si>
  <si>
    <t>0201</t>
  </si>
  <si>
    <t>MINISTERUL FINANȚELOR</t>
  </si>
  <si>
    <t>0203</t>
  </si>
  <si>
    <t>MINISTERUL JUSTIȚIEI</t>
  </si>
  <si>
    <t>0204</t>
  </si>
  <si>
    <t>MINISTERUL AFACERILOR INTERNE</t>
  </si>
  <si>
    <t>0205</t>
  </si>
  <si>
    <t>MINISTERUL AFACERILOR EXTERNE ȘI INTEGRĂRII EUROPENE</t>
  </si>
  <si>
    <t>0206</t>
  </si>
  <si>
    <t>MINISTERUL APĂRĂRII</t>
  </si>
  <si>
    <t>0207</t>
  </si>
  <si>
    <t>BIROUL NAȚIONAL DE STATISTICĂ</t>
  </si>
  <si>
    <t>0241</t>
  </si>
  <si>
    <t>AGENȚIA RELAȚII FUNCIARE ȘI CADASTRU</t>
  </si>
  <si>
    <t>0242</t>
  </si>
  <si>
    <t>BIROUL RELAȚII INTERETNICE</t>
  </si>
  <si>
    <t>0243</t>
  </si>
  <si>
    <t>AGENȚIA "MOLDSILVA"</t>
  </si>
  <si>
    <t>0244</t>
  </si>
  <si>
    <t>AGENȚIA REZERVE MATERIALE</t>
  </si>
  <si>
    <t>0245</t>
  </si>
  <si>
    <t>AGENȚIA TURISMULUI</t>
  </si>
  <si>
    <t>0246</t>
  </si>
  <si>
    <t>CENTRUL NAȚIONAL ANTICORUPȚIE</t>
  </si>
  <si>
    <t>0247</t>
  </si>
  <si>
    <t>SERVICIUL DE STAT DE ARHIVĂ</t>
  </si>
  <si>
    <t>0273</t>
  </si>
  <si>
    <t>CONSILIUL NAȚIONAL PENTRU ACREDITARE ȘI ATESTARE</t>
  </si>
  <si>
    <t>0274</t>
  </si>
  <si>
    <t>AGENȚIA NAȚIONALĂ PENTRU SIGURANȚA ALIMENTELOR</t>
  </si>
  <si>
    <t>0275</t>
  </si>
  <si>
    <t>AGENȚIA NAȚIONALĂ DE ASUGURARE A CALITĂȚII ÎN ÎNVĂȚĂMÎNTUL PROFESIONAL</t>
  </si>
  <si>
    <t>0276</t>
  </si>
  <si>
    <t>AGENȚIA NAȚIONALĂ ANTIDOPING</t>
  </si>
  <si>
    <t>0277</t>
  </si>
  <si>
    <t>CENTRUL SERVICIULUI CIVIL</t>
  </si>
  <si>
    <t>0279</t>
  </si>
  <si>
    <t>CONSILIUL SUPERIOR AL MAGISTRATURII</t>
  </si>
  <si>
    <t>0301</t>
  </si>
  <si>
    <t>PROCURATURA GENERALĂ</t>
  </si>
  <si>
    <t>0303</t>
  </si>
  <si>
    <t>OFICIUL AVOCATULUI POPORULUI</t>
  </si>
  <si>
    <t>0401</t>
  </si>
  <si>
    <t>COMISIA ELECTORALĂ CENTRALĂ</t>
  </si>
  <si>
    <t>0402</t>
  </si>
  <si>
    <t>CENTRUL NAȚIONAL PENTRU PROTECȚIA DATELOR CU CARACTER PERSONAL</t>
  </si>
  <si>
    <t>0403</t>
  </si>
  <si>
    <t>CONSILIUL COORDONATOR AL AUDIOVIZUALULUI</t>
  </si>
  <si>
    <t>0404</t>
  </si>
  <si>
    <t>CONSILIUL CONCURENȚEI</t>
  </si>
  <si>
    <t>0405</t>
  </si>
  <si>
    <t>SERVICIUL DE INFORMAȚII ȘI SECURITATE</t>
  </si>
  <si>
    <t>0406</t>
  </si>
  <si>
    <t>COMISIA NAȚIONALĂ DE INTEGRITATE</t>
  </si>
  <si>
    <t>0407</t>
  </si>
  <si>
    <t>SERVICIUL DE PROTECȚIE ȘI PAZĂ DE STAT</t>
  </si>
  <si>
    <t>0408</t>
  </si>
  <si>
    <t>CONSILIUL PENTRU PREVENIREA ȘI ELIMINAREA DISCRIMINĂRII ȘI ASIGURAREA EGALITĂȚII</t>
  </si>
  <si>
    <t>0409</t>
  </si>
  <si>
    <t>ACADEMIA DE ȘTIINȚE A MOLDOVEI</t>
  </si>
  <si>
    <t>0501</t>
  </si>
  <si>
    <t>INSTITUTUL NAȚIONAL AL JUSTIȚIEI</t>
  </si>
  <si>
    <t>0502</t>
  </si>
  <si>
    <t>0410</t>
  </si>
  <si>
    <t>AGENTIA NATIONALA PENTRU SOLUTIONAREA CONTESTATIILOR</t>
  </si>
  <si>
    <t>TOTAL</t>
  </si>
  <si>
    <t>Cod</t>
  </si>
  <si>
    <t>Nr. d/o</t>
  </si>
  <si>
    <t>Aprobat (Precizat) 2017</t>
  </si>
  <si>
    <t>Proiect 2018</t>
  </si>
  <si>
    <t>0218</t>
  </si>
  <si>
    <t>MINISTERUL ECONOMIEI ȘI INFRASTRUCTURII</t>
  </si>
  <si>
    <t>MINISTERUL AGRICULTURII, DEZVOLTĂRII REGIONALE ȘI MEDIULUI</t>
  </si>
  <si>
    <t>0219</t>
  </si>
  <si>
    <t>0220</t>
  </si>
  <si>
    <t>MINISTERUL EDUCAȚIEI, CULTURII ȘI CERCETĂRII</t>
  </si>
  <si>
    <t>MINISTERUL SĂNĂTĂȚII, MUNCII ȘI PROTECȚIEI SOCIALE</t>
  </si>
  <si>
    <t>0221</t>
  </si>
  <si>
    <t>0248</t>
  </si>
  <si>
    <t>0249</t>
  </si>
  <si>
    <t>AGENȚIA MEDICAMENTULUI ȘI DISPOZITIVELOR MEDICALE</t>
  </si>
  <si>
    <t>AGENȚIA PROPRIETĂȚII PUBLICE</t>
  </si>
  <si>
    <t>0302</t>
  </si>
  <si>
    <t>CONSILIUL SUPERIOR AL PROCURORILOR</t>
  </si>
  <si>
    <t>Notă: Efectivul limită prezentat în tabel se va modifica în contextul realizării reformei administației publice.</t>
  </si>
  <si>
    <t>Informaţie privind efectivul de personal pe APC pe anii 2017-2020</t>
  </si>
  <si>
    <t>unități</t>
  </si>
  <si>
    <t>2018 faţă de 2017                 (+;-)</t>
  </si>
  <si>
    <t>Tabelul nr.9 la Nota Informativă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</si>
</sst>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5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2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2" fillId="2" borderId="0" xfId="0" applyFont="1" applyFill="1"/>
    <xf numFmtId="0" fontId="2" fillId="0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164" fontId="2" fillId="0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 vertical="center"/>
    </xf>
    <xf numFmtId="16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2" fontId="9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/>
    <xf numFmtId="2" fontId="4" fillId="0" borderId="1" xfId="0" applyNumberFormat="1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right"/>
    </xf>
    <xf numFmtId="0" fontId="3" fillId="0" borderId="0" xfId="0" applyFont="1"/>
    <xf numFmtId="2" fontId="4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2" fontId="4" fillId="2" borderId="0" xfId="0" applyNumberFormat="1" applyFont="1" applyFill="1"/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M55"/>
  <sheetViews>
    <sheetView showZeros="0" tabSelected="1" view="pageBreakPreview" topLeftCell="B1" zoomScale="90" zoomScaleSheetLayoutView="90" workbookViewId="0">
      <selection activeCell="B25" sqref="A25:XFD25"/>
    </sheetView>
  </sheetViews>
  <sheetFormatPr defaultColWidth="9.140625" defaultRowHeight="15.75"/>
  <cols>
    <col min="1" max="1" width="5.140625" style="1" customWidth="1"/>
    <col min="2" max="2" width="67.42578125" style="2" customWidth="1"/>
    <col min="3" max="3" width="6" style="12" customWidth="1"/>
    <col min="4" max="4" width="16.28515625" style="17" customWidth="1"/>
    <col min="5" max="5" width="14.7109375" style="3" customWidth="1"/>
    <col min="6" max="6" width="17.28515625" style="3" customWidth="1"/>
    <col min="7" max="16384" width="9.140625" style="1"/>
  </cols>
  <sheetData>
    <row r="1" spans="1:13" ht="31.5">
      <c r="F1" s="42" t="s">
        <v>98</v>
      </c>
    </row>
    <row r="3" spans="1:13" ht="20.25" customHeight="1">
      <c r="B3" s="34" t="s">
        <v>95</v>
      </c>
      <c r="C3" s="34"/>
      <c r="D3" s="34"/>
      <c r="E3" s="34"/>
      <c r="F3" s="34"/>
      <c r="G3" s="13"/>
      <c r="H3" s="13"/>
      <c r="I3" s="13"/>
      <c r="J3" s="13"/>
      <c r="K3" s="13"/>
      <c r="L3" s="13"/>
      <c r="M3" s="13"/>
    </row>
    <row r="4" spans="1:13">
      <c r="F4" s="3" t="s">
        <v>96</v>
      </c>
    </row>
    <row r="5" spans="1:13" ht="15.75" customHeight="1">
      <c r="A5" s="35" t="s">
        <v>77</v>
      </c>
      <c r="B5" s="32" t="s">
        <v>0</v>
      </c>
      <c r="C5" s="33" t="s">
        <v>76</v>
      </c>
      <c r="D5" s="36" t="s">
        <v>78</v>
      </c>
      <c r="E5" s="38" t="s">
        <v>79</v>
      </c>
      <c r="F5" s="40" t="s">
        <v>97</v>
      </c>
    </row>
    <row r="6" spans="1:13" ht="49.5" customHeight="1">
      <c r="A6" s="35"/>
      <c r="B6" s="32"/>
      <c r="C6" s="33"/>
      <c r="D6" s="37"/>
      <c r="E6" s="39"/>
      <c r="F6" s="41"/>
    </row>
    <row r="7" spans="1:13" s="6" customFormat="1" ht="12" customHeight="1">
      <c r="A7" s="21"/>
      <c r="B7" s="22"/>
      <c r="C7" s="9"/>
      <c r="D7" s="14"/>
      <c r="E7" s="5"/>
      <c r="F7" s="5"/>
    </row>
    <row r="8" spans="1:13" s="7" customFormat="1">
      <c r="A8" s="23"/>
      <c r="B8" s="24" t="s">
        <v>75</v>
      </c>
      <c r="C8" s="18"/>
      <c r="D8" s="29">
        <f>SUM(D9:D52)</f>
        <v>70183.25</v>
      </c>
      <c r="E8" s="29">
        <f>SUM(E9:E52)</f>
        <v>69934.5</v>
      </c>
      <c r="F8" s="30">
        <f>E8-D8</f>
        <v>-248.75</v>
      </c>
    </row>
    <row r="9" spans="1:13" s="10" customFormat="1" ht="29.25" customHeight="1">
      <c r="A9" s="26">
        <v>1</v>
      </c>
      <c r="B9" s="25" t="s">
        <v>1</v>
      </c>
      <c r="C9" s="19" t="s">
        <v>2</v>
      </c>
      <c r="D9" s="15">
        <v>617</v>
      </c>
      <c r="E9" s="15">
        <v>617</v>
      </c>
      <c r="F9" s="15"/>
      <c r="H9" s="31"/>
      <c r="I9" s="31"/>
    </row>
    <row r="10" spans="1:13" s="10" customFormat="1" ht="27" customHeight="1">
      <c r="A10" s="26">
        <v>2</v>
      </c>
      <c r="B10" s="25" t="s">
        <v>3</v>
      </c>
      <c r="C10" s="19" t="s">
        <v>4</v>
      </c>
      <c r="D10" s="15">
        <v>81</v>
      </c>
      <c r="E10" s="15">
        <v>81</v>
      </c>
      <c r="F10" s="15">
        <f t="shared" ref="F10:F52" si="0">E10-D10</f>
        <v>0</v>
      </c>
      <c r="H10" s="31"/>
      <c r="I10" s="31"/>
    </row>
    <row r="11" spans="1:13" s="11" customFormat="1" ht="22.5" customHeight="1">
      <c r="A11" s="26">
        <v>3</v>
      </c>
      <c r="B11" s="25" t="s">
        <v>5</v>
      </c>
      <c r="C11" s="20" t="s">
        <v>6</v>
      </c>
      <c r="D11" s="16">
        <v>61</v>
      </c>
      <c r="E11" s="15">
        <v>61</v>
      </c>
      <c r="F11" s="15">
        <f t="shared" si="0"/>
        <v>0</v>
      </c>
    </row>
    <row r="12" spans="1:13" s="10" customFormat="1" ht="23.25" customHeight="1">
      <c r="A12" s="26">
        <v>4</v>
      </c>
      <c r="B12" s="25" t="s">
        <v>7</v>
      </c>
      <c r="C12" s="19" t="s">
        <v>8</v>
      </c>
      <c r="D12" s="15">
        <v>160</v>
      </c>
      <c r="E12" s="15">
        <v>160</v>
      </c>
      <c r="F12" s="15">
        <f t="shared" si="0"/>
        <v>0</v>
      </c>
    </row>
    <row r="13" spans="1:13" s="10" customFormat="1" ht="21" customHeight="1">
      <c r="A13" s="26">
        <v>5</v>
      </c>
      <c r="B13" s="25" t="s">
        <v>9</v>
      </c>
      <c r="C13" s="19" t="s">
        <v>10</v>
      </c>
      <c r="D13" s="15">
        <v>1030</v>
      </c>
      <c r="E13" s="15">
        <v>986.5</v>
      </c>
      <c r="F13" s="15">
        <f t="shared" si="0"/>
        <v>-43.5</v>
      </c>
    </row>
    <row r="14" spans="1:13" s="10" customFormat="1" ht="21" customHeight="1">
      <c r="A14" s="26">
        <v>6</v>
      </c>
      <c r="B14" s="25" t="s">
        <v>11</v>
      </c>
      <c r="C14" s="19" t="s">
        <v>12</v>
      </c>
      <c r="D14" s="15">
        <v>4282</v>
      </c>
      <c r="E14" s="15">
        <v>4144</v>
      </c>
      <c r="F14" s="15">
        <f t="shared" si="0"/>
        <v>-138</v>
      </c>
    </row>
    <row r="15" spans="1:13" s="10" customFormat="1" ht="21.75" customHeight="1">
      <c r="A15" s="26">
        <v>7</v>
      </c>
      <c r="B15" s="25" t="s">
        <v>13</v>
      </c>
      <c r="C15" s="19" t="s">
        <v>14</v>
      </c>
      <c r="D15" s="15">
        <v>3525</v>
      </c>
      <c r="E15" s="15">
        <v>3532</v>
      </c>
      <c r="F15" s="15">
        <f t="shared" si="0"/>
        <v>7</v>
      </c>
    </row>
    <row r="16" spans="1:13" s="10" customFormat="1" ht="22.5" customHeight="1">
      <c r="A16" s="26">
        <v>8</v>
      </c>
      <c r="B16" s="25" t="s">
        <v>15</v>
      </c>
      <c r="C16" s="19" t="s">
        <v>16</v>
      </c>
      <c r="D16" s="15">
        <v>17822</v>
      </c>
      <c r="E16" s="15">
        <v>18029</v>
      </c>
      <c r="F16" s="15">
        <f t="shared" si="0"/>
        <v>207</v>
      </c>
    </row>
    <row r="17" spans="1:6" s="10" customFormat="1" ht="27.75" customHeight="1">
      <c r="A17" s="26">
        <v>9</v>
      </c>
      <c r="B17" s="25" t="s">
        <v>17</v>
      </c>
      <c r="C17" s="19" t="s">
        <v>18</v>
      </c>
      <c r="D17" s="15">
        <v>368</v>
      </c>
      <c r="E17" s="15">
        <v>348</v>
      </c>
      <c r="F17" s="15">
        <f t="shared" si="0"/>
        <v>-20</v>
      </c>
    </row>
    <row r="18" spans="1:6" s="10" customFormat="1" ht="21.75" customHeight="1">
      <c r="A18" s="26">
        <v>10</v>
      </c>
      <c r="B18" s="25" t="s">
        <v>19</v>
      </c>
      <c r="C18" s="19" t="s">
        <v>20</v>
      </c>
      <c r="D18" s="15">
        <v>4518</v>
      </c>
      <c r="E18" s="15">
        <v>4496</v>
      </c>
      <c r="F18" s="15">
        <f t="shared" si="0"/>
        <v>-22</v>
      </c>
    </row>
    <row r="19" spans="1:6" s="10" customFormat="1" ht="21.75" customHeight="1">
      <c r="A19" s="26">
        <v>11</v>
      </c>
      <c r="B19" s="25" t="s">
        <v>81</v>
      </c>
      <c r="C19" s="19" t="s">
        <v>80</v>
      </c>
      <c r="D19" s="15">
        <v>484</v>
      </c>
      <c r="E19" s="15">
        <v>458</v>
      </c>
      <c r="F19" s="15">
        <f t="shared" si="0"/>
        <v>-26</v>
      </c>
    </row>
    <row r="20" spans="1:6" s="10" customFormat="1" ht="24" customHeight="1">
      <c r="A20" s="26">
        <v>12</v>
      </c>
      <c r="B20" s="25" t="s">
        <v>82</v>
      </c>
      <c r="C20" s="19" t="s">
        <v>83</v>
      </c>
      <c r="D20" s="27">
        <v>4132.25</v>
      </c>
      <c r="E20" s="15">
        <v>3991</v>
      </c>
      <c r="F20" s="15">
        <f t="shared" si="0"/>
        <v>-141.25</v>
      </c>
    </row>
    <row r="21" spans="1:6" s="10" customFormat="1" ht="28.5" customHeight="1">
      <c r="A21" s="26">
        <v>13</v>
      </c>
      <c r="B21" s="25" t="s">
        <v>85</v>
      </c>
      <c r="C21" s="19" t="s">
        <v>84</v>
      </c>
      <c r="D21" s="15">
        <v>12102.5</v>
      </c>
      <c r="E21" s="15">
        <f>12102.5+(2626.25-73-182-67-58)</f>
        <v>14348.75</v>
      </c>
      <c r="F21" s="15">
        <f t="shared" si="0"/>
        <v>2246.25</v>
      </c>
    </row>
    <row r="22" spans="1:6" s="10" customFormat="1" ht="23.25" customHeight="1">
      <c r="A22" s="26">
        <v>14</v>
      </c>
      <c r="B22" s="25" t="s">
        <v>86</v>
      </c>
      <c r="C22" s="19" t="s">
        <v>87</v>
      </c>
      <c r="D22" s="27">
        <v>8870.75</v>
      </c>
      <c r="E22" s="27">
        <v>8618.75</v>
      </c>
      <c r="F22" s="15">
        <f t="shared" si="0"/>
        <v>-252</v>
      </c>
    </row>
    <row r="23" spans="1:6" s="10" customFormat="1" ht="22.5" customHeight="1">
      <c r="A23" s="26">
        <v>15</v>
      </c>
      <c r="B23" s="25" t="s">
        <v>21</v>
      </c>
      <c r="C23" s="19" t="s">
        <v>22</v>
      </c>
      <c r="D23" s="15">
        <v>905</v>
      </c>
      <c r="E23" s="15">
        <v>905</v>
      </c>
      <c r="F23" s="15">
        <f t="shared" si="0"/>
        <v>0</v>
      </c>
    </row>
    <row r="24" spans="1:6" s="10" customFormat="1" ht="21.75" customHeight="1">
      <c r="A24" s="26">
        <v>16</v>
      </c>
      <c r="B24" s="25" t="s">
        <v>23</v>
      </c>
      <c r="C24" s="19" t="s">
        <v>24</v>
      </c>
      <c r="D24" s="15">
        <v>121</v>
      </c>
      <c r="E24" s="15">
        <v>42</v>
      </c>
      <c r="F24" s="15">
        <f>E24-D24</f>
        <v>-79</v>
      </c>
    </row>
    <row r="25" spans="1:6" s="10" customFormat="1" ht="22.5" customHeight="1">
      <c r="A25" s="26">
        <v>17</v>
      </c>
      <c r="B25" s="25" t="s">
        <v>25</v>
      </c>
      <c r="C25" s="19" t="s">
        <v>26</v>
      </c>
      <c r="D25" s="15">
        <v>25</v>
      </c>
      <c r="E25" s="15">
        <v>25</v>
      </c>
      <c r="F25" s="15">
        <f t="shared" ref="F25:F36" si="1">E25-D25</f>
        <v>0</v>
      </c>
    </row>
    <row r="26" spans="1:6" s="10" customFormat="1" ht="21.75" customHeight="1">
      <c r="A26" s="26">
        <v>18</v>
      </c>
      <c r="B26" s="25" t="s">
        <v>27</v>
      </c>
      <c r="C26" s="19" t="s">
        <v>28</v>
      </c>
      <c r="D26" s="15">
        <v>22</v>
      </c>
      <c r="E26" s="15">
        <v>22</v>
      </c>
      <c r="F26" s="15">
        <f t="shared" si="1"/>
        <v>0</v>
      </c>
    </row>
    <row r="27" spans="1:6" s="10" customFormat="1" ht="22.5" customHeight="1">
      <c r="A27" s="26">
        <v>19</v>
      </c>
      <c r="B27" s="25" t="s">
        <v>29</v>
      </c>
      <c r="C27" s="19" t="s">
        <v>30</v>
      </c>
      <c r="D27" s="15">
        <v>138</v>
      </c>
      <c r="E27" s="15">
        <v>138</v>
      </c>
      <c r="F27" s="15">
        <f t="shared" si="1"/>
        <v>0</v>
      </c>
    </row>
    <row r="28" spans="1:6" s="10" customFormat="1" ht="18.75" customHeight="1">
      <c r="A28" s="26">
        <v>20</v>
      </c>
      <c r="B28" s="25" t="s">
        <v>31</v>
      </c>
      <c r="C28" s="19" t="s">
        <v>32</v>
      </c>
      <c r="D28" s="15">
        <v>22</v>
      </c>
      <c r="E28" s="15">
        <v>22</v>
      </c>
      <c r="F28" s="15">
        <f t="shared" si="1"/>
        <v>0</v>
      </c>
    </row>
    <row r="29" spans="1:6" s="10" customFormat="1" ht="18.75" customHeight="1">
      <c r="A29" s="26">
        <v>21</v>
      </c>
      <c r="B29" s="25" t="s">
        <v>33</v>
      </c>
      <c r="C29" s="19" t="s">
        <v>34</v>
      </c>
      <c r="D29" s="15">
        <v>350</v>
      </c>
      <c r="E29" s="15">
        <v>350</v>
      </c>
      <c r="F29" s="15">
        <f t="shared" si="1"/>
        <v>0</v>
      </c>
    </row>
    <row r="30" spans="1:6" s="10" customFormat="1" ht="21.75" customHeight="1">
      <c r="A30" s="26">
        <v>22</v>
      </c>
      <c r="B30" s="25" t="s">
        <v>90</v>
      </c>
      <c r="C30" s="19" t="s">
        <v>88</v>
      </c>
      <c r="D30" s="15"/>
      <c r="E30" s="15">
        <v>159</v>
      </c>
      <c r="F30" s="15">
        <f t="shared" si="1"/>
        <v>159</v>
      </c>
    </row>
    <row r="31" spans="1:6" s="10" customFormat="1" ht="21" customHeight="1">
      <c r="A31" s="26">
        <v>23</v>
      </c>
      <c r="B31" s="25" t="s">
        <v>91</v>
      </c>
      <c r="C31" s="19" t="s">
        <v>89</v>
      </c>
      <c r="D31" s="15"/>
      <c r="E31" s="15">
        <v>52</v>
      </c>
      <c r="F31" s="15">
        <f t="shared" si="1"/>
        <v>52</v>
      </c>
    </row>
    <row r="32" spans="1:6" s="10" customFormat="1" ht="21" customHeight="1">
      <c r="A32" s="26">
        <v>24</v>
      </c>
      <c r="B32" s="25" t="s">
        <v>35</v>
      </c>
      <c r="C32" s="19" t="s">
        <v>36</v>
      </c>
      <c r="D32" s="15">
        <v>91</v>
      </c>
      <c r="E32" s="15">
        <v>91</v>
      </c>
      <c r="F32" s="15">
        <f t="shared" si="1"/>
        <v>0</v>
      </c>
    </row>
    <row r="33" spans="1:6" s="10" customFormat="1" ht="22.5" customHeight="1">
      <c r="A33" s="26">
        <v>25</v>
      </c>
      <c r="B33" s="25" t="s">
        <v>37</v>
      </c>
      <c r="C33" s="19" t="s">
        <v>38</v>
      </c>
      <c r="D33" s="15">
        <v>29</v>
      </c>
      <c r="E33" s="15">
        <v>29</v>
      </c>
      <c r="F33" s="15">
        <f t="shared" si="1"/>
        <v>0</v>
      </c>
    </row>
    <row r="34" spans="1:6" s="10" customFormat="1" ht="21.75" customHeight="1">
      <c r="A34" s="26">
        <v>26</v>
      </c>
      <c r="B34" s="25" t="s">
        <v>39</v>
      </c>
      <c r="C34" s="19" t="s">
        <v>40</v>
      </c>
      <c r="D34" s="15">
        <v>1561</v>
      </c>
      <c r="E34" s="15">
        <v>1440</v>
      </c>
      <c r="F34" s="15">
        <f t="shared" si="1"/>
        <v>-121</v>
      </c>
    </row>
    <row r="35" spans="1:6" s="10" customFormat="1" ht="32.25" customHeight="1">
      <c r="A35" s="26">
        <v>27</v>
      </c>
      <c r="B35" s="25" t="s">
        <v>41</v>
      </c>
      <c r="C35" s="19" t="s">
        <v>42</v>
      </c>
      <c r="D35" s="15">
        <v>26</v>
      </c>
      <c r="E35" s="15">
        <v>26</v>
      </c>
      <c r="F35" s="15">
        <f t="shared" si="1"/>
        <v>0</v>
      </c>
    </row>
    <row r="36" spans="1:6" s="10" customFormat="1" ht="18" customHeight="1">
      <c r="A36" s="26">
        <v>28</v>
      </c>
      <c r="B36" s="25" t="s">
        <v>43</v>
      </c>
      <c r="C36" s="19" t="s">
        <v>44</v>
      </c>
      <c r="D36" s="15">
        <v>6</v>
      </c>
      <c r="E36" s="15">
        <v>6</v>
      </c>
      <c r="F36" s="15">
        <f t="shared" si="1"/>
        <v>0</v>
      </c>
    </row>
    <row r="37" spans="1:6" s="10" customFormat="1" ht="18.75" customHeight="1">
      <c r="A37" s="26">
        <v>30</v>
      </c>
      <c r="B37" s="25" t="s">
        <v>45</v>
      </c>
      <c r="C37" s="19" t="s">
        <v>46</v>
      </c>
      <c r="D37" s="15">
        <v>9</v>
      </c>
      <c r="E37" s="15">
        <v>9</v>
      </c>
      <c r="F37" s="15">
        <f t="shared" si="0"/>
        <v>0</v>
      </c>
    </row>
    <row r="38" spans="1:6" s="10" customFormat="1" ht="18.75" customHeight="1">
      <c r="A38" s="26">
        <v>31</v>
      </c>
      <c r="B38" s="25" t="s">
        <v>47</v>
      </c>
      <c r="C38" s="19" t="s">
        <v>48</v>
      </c>
      <c r="D38" s="15">
        <v>2673</v>
      </c>
      <c r="E38" s="15">
        <v>2734.5</v>
      </c>
      <c r="F38" s="15">
        <f t="shared" si="0"/>
        <v>61.5</v>
      </c>
    </row>
    <row r="39" spans="1:6" s="10" customFormat="1" ht="20.25" customHeight="1">
      <c r="A39" s="26"/>
      <c r="B39" s="25" t="s">
        <v>93</v>
      </c>
      <c r="C39" s="19" t="s">
        <v>92</v>
      </c>
      <c r="D39" s="15"/>
      <c r="E39" s="15">
        <v>34</v>
      </c>
      <c r="F39" s="15"/>
    </row>
    <row r="40" spans="1:6" s="10" customFormat="1" ht="18.75" customHeight="1">
      <c r="A40" s="26">
        <v>32</v>
      </c>
      <c r="B40" s="25" t="s">
        <v>49</v>
      </c>
      <c r="C40" s="19" t="s">
        <v>50</v>
      </c>
      <c r="D40" s="15">
        <v>1420</v>
      </c>
      <c r="E40" s="15">
        <v>1420</v>
      </c>
      <c r="F40" s="15">
        <f t="shared" si="0"/>
        <v>0</v>
      </c>
    </row>
    <row r="41" spans="1:6" s="10" customFormat="1" ht="16.5" customHeight="1">
      <c r="A41" s="26">
        <v>33</v>
      </c>
      <c r="B41" s="25" t="s">
        <v>51</v>
      </c>
      <c r="C41" s="19" t="s">
        <v>52</v>
      </c>
      <c r="D41" s="15">
        <v>65</v>
      </c>
      <c r="E41" s="15">
        <v>65</v>
      </c>
      <c r="F41" s="15">
        <f t="shared" si="0"/>
        <v>0</v>
      </c>
    </row>
    <row r="42" spans="1:6" s="10" customFormat="1">
      <c r="A42" s="26">
        <v>34</v>
      </c>
      <c r="B42" s="25" t="s">
        <v>53</v>
      </c>
      <c r="C42" s="19" t="s">
        <v>54</v>
      </c>
      <c r="D42" s="15">
        <v>55</v>
      </c>
      <c r="E42" s="15">
        <v>55</v>
      </c>
      <c r="F42" s="15">
        <f t="shared" si="0"/>
        <v>0</v>
      </c>
    </row>
    <row r="43" spans="1:6" s="10" customFormat="1" ht="30">
      <c r="A43" s="26">
        <v>35</v>
      </c>
      <c r="B43" s="25" t="s">
        <v>55</v>
      </c>
      <c r="C43" s="19" t="s">
        <v>56</v>
      </c>
      <c r="D43" s="15">
        <v>45</v>
      </c>
      <c r="E43" s="15">
        <v>45</v>
      </c>
      <c r="F43" s="15">
        <f t="shared" si="0"/>
        <v>0</v>
      </c>
    </row>
    <row r="44" spans="1:6" s="10" customFormat="1" ht="21.75" customHeight="1">
      <c r="A44" s="26">
        <v>36</v>
      </c>
      <c r="B44" s="25" t="s">
        <v>57</v>
      </c>
      <c r="C44" s="19" t="s">
        <v>58</v>
      </c>
      <c r="D44" s="15">
        <v>64</v>
      </c>
      <c r="E44" s="15">
        <v>64</v>
      </c>
      <c r="F44" s="15">
        <f t="shared" si="0"/>
        <v>0</v>
      </c>
    </row>
    <row r="45" spans="1:6" s="10" customFormat="1">
      <c r="A45" s="26">
        <v>37</v>
      </c>
      <c r="B45" s="25" t="s">
        <v>59</v>
      </c>
      <c r="C45" s="19" t="s">
        <v>60</v>
      </c>
      <c r="D45" s="15">
        <v>95</v>
      </c>
      <c r="E45" s="15">
        <v>132</v>
      </c>
      <c r="F45" s="15">
        <f t="shared" si="0"/>
        <v>37</v>
      </c>
    </row>
    <row r="46" spans="1:6" s="10" customFormat="1">
      <c r="A46" s="26">
        <v>38</v>
      </c>
      <c r="B46" s="25" t="s">
        <v>61</v>
      </c>
      <c r="C46" s="19" t="s">
        <v>62</v>
      </c>
      <c r="D46" s="15">
        <v>1124</v>
      </c>
      <c r="E46" s="15">
        <v>1162</v>
      </c>
      <c r="F46" s="15">
        <f t="shared" si="0"/>
        <v>38</v>
      </c>
    </row>
    <row r="47" spans="1:6" s="10" customFormat="1">
      <c r="A47" s="26">
        <v>39</v>
      </c>
      <c r="B47" s="25" t="s">
        <v>63</v>
      </c>
      <c r="C47" s="19" t="s">
        <v>64</v>
      </c>
      <c r="D47" s="15">
        <v>26</v>
      </c>
      <c r="E47" s="15">
        <v>26</v>
      </c>
      <c r="F47" s="15">
        <f t="shared" si="0"/>
        <v>0</v>
      </c>
    </row>
    <row r="48" spans="1:6" s="10" customFormat="1">
      <c r="A48" s="26">
        <v>40</v>
      </c>
      <c r="B48" s="25" t="s">
        <v>65</v>
      </c>
      <c r="C48" s="19" t="s">
        <v>66</v>
      </c>
      <c r="D48" s="15">
        <v>506</v>
      </c>
      <c r="E48" s="15">
        <v>506</v>
      </c>
      <c r="F48" s="15">
        <f t="shared" si="0"/>
        <v>0</v>
      </c>
    </row>
    <row r="49" spans="1:6" s="8" customFormat="1" ht="35.25" customHeight="1">
      <c r="A49" s="26">
        <v>41</v>
      </c>
      <c r="B49" s="25" t="s">
        <v>67</v>
      </c>
      <c r="C49" s="19" t="s">
        <v>68</v>
      </c>
      <c r="D49" s="15">
        <v>21</v>
      </c>
      <c r="E49" s="15">
        <v>21</v>
      </c>
      <c r="F49" s="15">
        <f t="shared" si="0"/>
        <v>0</v>
      </c>
    </row>
    <row r="50" spans="1:6" s="8" customFormat="1" ht="16.5" customHeight="1">
      <c r="A50" s="26">
        <v>42</v>
      </c>
      <c r="B50" s="25" t="s">
        <v>74</v>
      </c>
      <c r="C50" s="19" t="s">
        <v>73</v>
      </c>
      <c r="D50" s="15">
        <v>30</v>
      </c>
      <c r="E50" s="15">
        <v>30</v>
      </c>
      <c r="F50" s="15">
        <f t="shared" si="0"/>
        <v>0</v>
      </c>
    </row>
    <row r="51" spans="1:6" s="10" customFormat="1">
      <c r="A51" s="26">
        <v>43</v>
      </c>
      <c r="B51" s="25" t="s">
        <v>69</v>
      </c>
      <c r="C51" s="19" t="s">
        <v>70</v>
      </c>
      <c r="D51" s="15">
        <v>2627.75</v>
      </c>
      <c r="E51" s="15">
        <f>73+182+67+58</f>
        <v>380</v>
      </c>
      <c r="F51" s="15">
        <f t="shared" si="0"/>
        <v>-2247.75</v>
      </c>
    </row>
    <row r="52" spans="1:6" s="10" customFormat="1" ht="21" customHeight="1">
      <c r="A52" s="26">
        <v>44</v>
      </c>
      <c r="B52" s="25" t="s">
        <v>71</v>
      </c>
      <c r="C52" s="19" t="s">
        <v>72</v>
      </c>
      <c r="D52" s="15">
        <v>73</v>
      </c>
      <c r="E52" s="15">
        <v>73</v>
      </c>
      <c r="F52" s="15">
        <f t="shared" si="0"/>
        <v>0</v>
      </c>
    </row>
    <row r="53" spans="1:6" s="28" customFormat="1" ht="12.75">
      <c r="A53" s="28" t="s">
        <v>94</v>
      </c>
      <c r="B53" s="2"/>
      <c r="C53" s="12"/>
      <c r="D53" s="17"/>
      <c r="E53" s="2"/>
      <c r="F53" s="2"/>
    </row>
    <row r="54" spans="1:6" s="3" customFormat="1">
      <c r="B54" s="2"/>
      <c r="C54" s="12"/>
      <c r="D54" s="17"/>
    </row>
    <row r="55" spans="1:6" s="4" customFormat="1">
      <c r="B55" s="2"/>
      <c r="C55" s="12"/>
      <c r="D55" s="17"/>
      <c r="E55" s="3"/>
      <c r="F55" s="3"/>
    </row>
  </sheetData>
  <mergeCells count="7">
    <mergeCell ref="B5:B6"/>
    <mergeCell ref="C5:C6"/>
    <mergeCell ref="B3:F3"/>
    <mergeCell ref="A5:A6"/>
    <mergeCell ref="D5:D6"/>
    <mergeCell ref="E5:E6"/>
    <mergeCell ref="F5:F6"/>
  </mergeCells>
  <printOptions horizontalCentered="1"/>
  <pageMargins left="0.23622047244094491" right="0.23622047244094491" top="0.16" bottom="0.31496062992125984" header="0.15748031496062992" footer="0.15748031496062992"/>
  <pageSetup paperSize="9" scale="72" pageOrder="overThenDown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Tabelul nr.9</vt:lpstr>
      <vt:lpstr>'Tabelul nr.9'!Print_Area</vt:lpstr>
      <vt:lpstr>'Tabelul nr.9'!Print_Titles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matcodiana</dc:creator>
  <cp:lastModifiedBy>ionescuali</cp:lastModifiedBy>
  <cp:lastPrinted>2017-11-21T12:32:55Z</cp:lastPrinted>
  <dcterms:created xsi:type="dcterms:W3CDTF">2016-10-21T08:04:53Z</dcterms:created>
  <dcterms:modified xsi:type="dcterms:W3CDTF">2017-11-21T12:32:57Z</dcterms:modified>
</cp:coreProperties>
</file>