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8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I17" i="1" l="1"/>
  <c r="H17" i="1" l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<sst xmlns="http://schemas.openxmlformats.org/spreadsheetml/2006/main" count="31" uniqueCount="21">
  <si>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</si>
  <si>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</si>
  <si>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</si>
  <si>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</si>
  <si>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</si>
  <si>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</si>
  <si>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</si>
  <si>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</si>
  <si>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</si>
  <si>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</si>
  <si>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</si>
  <si>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</si>
  <si>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</si>
  <si>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Intrări de surse externe de finanţare</t>
  </si>
  <si>
    <t>Rambursări ale datoriei de stat externe</t>
  </si>
  <si>
    <t>la 01/01/2023</t>
  </si>
  <si>
    <t>Notă: Pe parcursul  anului 2023, finanţarea externă netă a atins o valoare pozitivă, constituind circa 459,67 mil. dolari SUA. Totodată, fluctuaţia ratei de schimb a dolarului SUA faţă de alte valute, pe parcursul anului 2023, a atins valori pozitve și a constituit 95,93 mil. dolari SUA. Astfel, soldul datoriei de stat externe la 31 decembrie 2023 s-a majorat față de soldul datoriei de stat externe la situația din 01 ianuarie 2023 cu aproximativ 555,59 mil.dolari SUA sau cu 17,69 la sută.</t>
  </si>
  <si>
    <t>01/12/2022-31/12/2022</t>
  </si>
  <si>
    <t>la 31/12/2022</t>
  </si>
  <si>
    <t>la 31/12/2023</t>
  </si>
  <si>
    <t>01/12/2023-31/12/2023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</si>
</sst>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#,##0.0000000"/>
    <numFmt numFmtId="166" formatCode="0.0"/>
    <numFmt numFmtId="167" formatCode="0.00000"/>
    <numFmt numFmtId="168" formatCode="0.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2"/>
      <name val="Times New Roman"/>
      <family val="1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7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3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6" fillId="4" borderId="13" xfId="1" applyNumberFormat="1" applyFont="1" applyFill="1" applyBorder="1" applyAlignment="1">
      <alignment horizontal="right"/>
    </xf>
    <xf numFmtId="165" fontId="0" fillId="0" borderId="0" xfId="0" applyNumberFormat="1"/>
    <xf numFmtId="4" fontId="6" fillId="4" borderId="24" xfId="1" applyNumberFormat="1" applyFont="1" applyFill="1" applyBorder="1" applyAlignment="1">
      <alignment horizontal="right"/>
    </xf>
    <xf numFmtId="4" fontId="6" fillId="4" borderId="12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6" fillId="4" borderId="11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6" fillId="4" borderId="17" xfId="1" applyNumberFormat="1" applyFont="1" applyFill="1" applyBorder="1" applyAlignment="1">
      <alignment horizontal="right"/>
    </xf>
    <xf numFmtId="4" fontId="6" fillId="4" borderId="18" xfId="1" applyNumberFormat="1" applyFont="1" applyFill="1" applyBorder="1" applyAlignment="1">
      <alignment horizontal="right"/>
    </xf>
    <xf numFmtId="0" fontId="5" fillId="0" borderId="26" xfId="1" applyFont="1" applyBorder="1" applyAlignment="1">
      <alignment horizontal="right"/>
    </xf>
    <xf numFmtId="0" fontId="6" fillId="3" borderId="27" xfId="1" applyFont="1" applyFill="1" applyBorder="1"/>
    <xf numFmtId="0" fontId="4" fillId="0" borderId="27" xfId="1" applyFont="1" applyBorder="1"/>
    <xf numFmtId="0" fontId="6" fillId="4" borderId="27" xfId="1" applyFont="1" applyFill="1" applyBorder="1"/>
    <xf numFmtId="0" fontId="6" fillId="0" borderId="27" xfId="1" applyFont="1" applyBorder="1"/>
    <xf numFmtId="0" fontId="6" fillId="4" borderId="27" xfId="1" applyFont="1" applyFill="1" applyBorder="1" applyAlignment="1">
      <alignment wrapText="1"/>
    </xf>
    <xf numFmtId="0" fontId="6" fillId="4" borderId="6" xfId="1" applyFont="1" applyFill="1" applyBorder="1"/>
    <xf numFmtId="4" fontId="14" fillId="0" borderId="11" xfId="1" applyNumberFormat="1" applyFont="1" applyFill="1" applyBorder="1"/>
    <xf numFmtId="4" fontId="13" fillId="0" borderId="11" xfId="1" applyNumberFormat="1" applyFont="1" applyFill="1" applyBorder="1"/>
    <xf numFmtId="4" fontId="4" fillId="0" borderId="11" xfId="1" applyNumberFormat="1" applyFont="1" applyFill="1" applyBorder="1" applyAlignment="1">
      <alignment horizontal="right"/>
    </xf>
    <xf numFmtId="4" fontId="6" fillId="4" borderId="31" xfId="1" applyNumberFormat="1" applyFont="1" applyFill="1" applyBorder="1" applyAlignment="1">
      <alignment horizontal="right"/>
    </xf>
    <xf numFmtId="4" fontId="6" fillId="0" borderId="12" xfId="1" applyNumberFormat="1" applyFont="1" applyFill="1" applyBorder="1" applyAlignment="1">
      <alignment horizontal="right"/>
    </xf>
    <xf numFmtId="4" fontId="6" fillId="0" borderId="31" xfId="1" applyNumberFormat="1" applyFont="1" applyFill="1" applyBorder="1" applyAlignment="1">
      <alignment horizontal="right"/>
    </xf>
    <xf numFmtId="4" fontId="4" fillId="0" borderId="32" xfId="1" applyNumberFormat="1" applyFont="1" applyFill="1" applyBorder="1" applyAlignment="1">
      <alignment horizontal="right"/>
    </xf>
    <xf numFmtId="4" fontId="6" fillId="4" borderId="32" xfId="1" applyNumberFormat="1" applyFont="1" applyFill="1" applyBorder="1" applyAlignment="1">
      <alignment horizontal="right"/>
    </xf>
    <xf numFmtId="4" fontId="4" fillId="0" borderId="14" xfId="1" applyNumberFormat="1" applyFont="1" applyFill="1" applyBorder="1" applyAlignment="1">
      <alignment horizontal="right"/>
    </xf>
    <xf numFmtId="0" fontId="4" fillId="0" borderId="30" xfId="1" applyFont="1" applyBorder="1" applyAlignment="1">
      <alignment horizontal="center"/>
    </xf>
    <xf numFmtId="0" fontId="4" fillId="0" borderId="8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4" fillId="0" borderId="10" xfId="1" applyFont="1" applyFill="1" applyBorder="1" applyAlignment="1">
      <alignment horizontal="right"/>
    </xf>
    <xf numFmtId="0" fontId="4" fillId="2" borderId="29" xfId="1" applyFont="1" applyFill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2" borderId="28" xfId="1" applyFont="1" applyFill="1" applyBorder="1" applyAlignment="1">
      <alignment horizontal="center"/>
    </xf>
    <xf numFmtId="4" fontId="4" fillId="2" borderId="13" xfId="1" applyNumberFormat="1" applyFont="1" applyFill="1" applyBorder="1" applyAlignment="1">
      <alignment horizontal="right"/>
    </xf>
    <xf numFmtId="4" fontId="7" fillId="4" borderId="11" xfId="1" applyNumberFormat="1" applyFont="1" applyFill="1" applyBorder="1" applyAlignment="1">
      <alignment horizontal="right"/>
    </xf>
    <xf numFmtId="4" fontId="3" fillId="0" borderId="0" xfId="0" applyNumberFormat="1" applyFont="1"/>
    <xf numFmtId="4" fontId="4" fillId="0" borderId="0" xfId="1" applyNumberFormat="1" applyFont="1"/>
    <xf numFmtId="4" fontId="6" fillId="4" borderId="33" xfId="1" applyNumberFormat="1" applyFont="1" applyFill="1" applyBorder="1" applyAlignment="1">
      <alignment horizontal="right"/>
    </xf>
    <xf numFmtId="0" fontId="1" fillId="0" borderId="4" xfId="1" applyFont="1" applyFill="1" applyBorder="1" applyAlignment="1">
      <alignment horizontal="right"/>
    </xf>
    <xf numFmtId="4" fontId="1" fillId="0" borderId="33" xfId="1" applyNumberFormat="1" applyFont="1" applyFill="1" applyBorder="1" applyAlignment="1">
      <alignment horizontal="right"/>
    </xf>
    <xf numFmtId="4" fontId="12" fillId="0" borderId="33" xfId="1" applyNumberFormat="1" applyFont="1" applyFill="1" applyBorder="1" applyAlignment="1">
      <alignment horizontal="right"/>
    </xf>
    <xf numFmtId="4" fontId="6" fillId="4" borderId="34" xfId="1" applyNumberFormat="1" applyFont="1" applyFill="1" applyBorder="1" applyAlignment="1">
      <alignment horizontal="right"/>
    </xf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6" fillId="3" borderId="12" xfId="1" applyNumberFormat="1" applyFont="1" applyFill="1" applyBorder="1" applyAlignment="1">
      <alignment horizontal="right"/>
    </xf>
    <xf numFmtId="4" fontId="6" fillId="3" borderId="11" xfId="1" applyNumberFormat="1" applyFont="1" applyFill="1" applyBorder="1" applyAlignment="1">
      <alignment horizontal="right"/>
    </xf>
    <xf numFmtId="4" fontId="6" fillId="5" borderId="12" xfId="1" applyNumberFormat="1" applyFont="1" applyFill="1" applyBorder="1" applyAlignment="1">
      <alignment horizontal="right"/>
    </xf>
    <xf numFmtId="4" fontId="6" fillId="5" borderId="13" xfId="1" applyNumberFormat="1" applyFont="1" applyFill="1" applyBorder="1" applyAlignment="1">
      <alignment horizontal="right"/>
    </xf>
    <xf numFmtId="4" fontId="6" fillId="5" borderId="11" xfId="1" applyNumberFormat="1" applyFont="1" applyFill="1" applyBorder="1" applyAlignment="1">
      <alignment horizontal="right"/>
    </xf>
    <xf numFmtId="4" fontId="0" fillId="0" borderId="0" xfId="0" applyNumberFormat="1" applyFill="1"/>
    <xf numFmtId="168" fontId="4" fillId="0" borderId="10" xfId="1" applyNumberFormat="1" applyFont="1" applyFill="1" applyBorder="1" applyAlignment="1">
      <alignment horizontal="right"/>
    </xf>
    <xf numFmtId="4" fontId="1" fillId="0" borderId="11" xfId="1" applyNumberFormat="1" applyFont="1" applyFill="1" applyBorder="1"/>
    <xf numFmtId="4" fontId="6" fillId="2" borderId="13" xfId="1" applyNumberFormat="1" applyFont="1" applyFill="1" applyBorder="1" applyAlignment="1">
      <alignment horizontal="right"/>
    </xf>
    <xf numFmtId="4" fontId="12" fillId="0" borderId="11" xfId="1" applyNumberFormat="1" applyFont="1" applyFill="1" applyBorder="1"/>
    <xf numFmtId="4" fontId="6" fillId="4" borderId="27" xfId="1" applyNumberFormat="1" applyFont="1" applyFill="1" applyBorder="1" applyAlignment="1">
      <alignment horizontal="right"/>
    </xf>
    <xf numFmtId="4" fontId="6" fillId="5" borderId="33" xfId="1" applyNumberFormat="1" applyFont="1" applyFill="1" applyBorder="1" applyAlignment="1">
      <alignment horizontal="right"/>
    </xf>
    <xf numFmtId="4" fontId="16" fillId="5" borderId="12" xfId="1" applyNumberFormat="1" applyFont="1" applyFill="1" applyBorder="1" applyAlignment="1">
      <alignment horizontal="right"/>
    </xf>
    <xf numFmtId="4" fontId="16" fillId="5" borderId="35" xfId="1" applyNumberFormat="1" applyFont="1" applyFill="1" applyBorder="1" applyAlignment="1">
      <alignment horizontal="right"/>
    </xf>
    <xf numFmtId="4" fontId="3" fillId="0" borderId="12" xfId="1" applyNumberFormat="1" applyFont="1" applyFill="1" applyBorder="1" applyAlignment="1">
      <alignment horizontal="right"/>
    </xf>
    <xf numFmtId="4" fontId="3" fillId="2" borderId="13" xfId="1" applyNumberFormat="1" applyFont="1" applyFill="1" applyBorder="1" applyAlignment="1">
      <alignment horizontal="right"/>
    </xf>
    <xf numFmtId="4" fontId="16" fillId="4" borderId="12" xfId="1" applyNumberFormat="1" applyFont="1" applyFill="1" applyBorder="1" applyAlignment="1">
      <alignment horizontal="right"/>
    </xf>
    <xf numFmtId="4" fontId="16" fillId="4" borderId="13" xfId="1" applyNumberFormat="1" applyFont="1" applyFill="1" applyBorder="1" applyAlignment="1">
      <alignment horizontal="right"/>
    </xf>
    <xf numFmtId="4" fontId="16" fillId="0" borderId="12" xfId="1" applyNumberFormat="1" applyFont="1" applyFill="1" applyBorder="1" applyAlignment="1">
      <alignment horizontal="right"/>
    </xf>
    <xf numFmtId="4" fontId="16" fillId="2" borderId="13" xfId="1" applyNumberFormat="1" applyFont="1" applyFill="1" applyBorder="1" applyAlignment="1">
      <alignment horizontal="right"/>
    </xf>
    <xf numFmtId="4" fontId="16" fillId="4" borderId="17" xfId="1" applyNumberFormat="1" applyFont="1" applyFill="1" applyBorder="1" applyAlignment="1">
      <alignment horizontal="right"/>
    </xf>
    <xf numFmtId="4" fontId="16" fillId="4" borderId="24" xfId="1" applyNumberFormat="1" applyFont="1" applyFill="1" applyBorder="1" applyAlignment="1">
      <alignment horizontal="right"/>
    </xf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15" fillId="0" borderId="2" xfId="1" applyFont="1" applyBorder="1" applyAlignment="1">
      <alignment horizontal="left" vertical="top" wrapText="1"/>
    </xf>
    <xf numFmtId="0" fontId="15" fillId="0" borderId="3" xfId="1" applyFont="1" applyBorder="1" applyAlignment="1">
      <alignment horizontal="left" vertical="top" wrapText="1"/>
    </xf>
    <xf numFmtId="0" fontId="15" fillId="0" borderId="19" xfId="1" applyFont="1" applyBorder="1" applyAlignment="1">
      <alignment horizontal="left" vertical="top" wrapText="1"/>
    </xf>
    <xf numFmtId="0" fontId="15" fillId="0" borderId="20" xfId="1" applyFont="1" applyBorder="1" applyAlignment="1">
      <alignment horizontal="left" vertical="top" wrapText="1"/>
    </xf>
    <xf numFmtId="0" fontId="15" fillId="0" borderId="21" xfId="1" applyFont="1" applyBorder="1" applyAlignment="1">
      <alignment horizontal="left" vertical="top" wrapText="1"/>
    </xf>
    <xf numFmtId="0" fontId="15" fillId="0" borderId="22" xfId="1" applyFont="1" applyBorder="1" applyAlignment="1">
      <alignment horizontal="left" vertical="top" wrapText="1"/>
    </xf>
    <xf numFmtId="0" fontId="6" fillId="0" borderId="28" xfId="1" applyNumberFormat="1" applyFont="1" applyFill="1" applyBorder="1" applyAlignment="1">
      <alignment horizontal="center"/>
    </xf>
    <xf numFmtId="0" fontId="6" fillId="0" borderId="29" xfId="1" applyNumberFormat="1" applyFont="1" applyFill="1" applyBorder="1" applyAlignment="1">
      <alignment horizontal="center"/>
    </xf>
    <xf numFmtId="0" fontId="6" fillId="0" borderId="30" xfId="1" applyNumberFormat="1" applyFont="1" applyFill="1" applyBorder="1" applyAlignment="1">
      <alignment horizontal="center"/>
    </xf>
    <xf numFmtId="0" fontId="6" fillId="0" borderId="3" xfId="1" applyNumberFormat="1" applyFont="1" applyFill="1" applyBorder="1" applyAlignment="1">
      <alignment horizontal="center"/>
    </xf>
    <xf numFmtId="0" fontId="6" fillId="0" borderId="19" xfId="1" applyNumberFormat="1" applyFont="1" applyFill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0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2" borderId="9" xfId="1" applyNumberFormat="1" applyFont="1" applyFill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0" borderId="15" xfId="1" applyNumberFormat="1" applyFont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2" borderId="16" xfId="1" applyNumberFormat="1" applyFont="1" applyFill="1" applyBorder="1" applyAlignment="1">
      <alignment horizontal="center"/>
    </xf>
    <xf numFmtId="14" fontId="4" fillId="0" borderId="5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zoomScaleNormal="100" workbookViewId="0">
      <selection activeCell="B8" sqref="B8:K21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83" t="s">
        <v>1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4" ht="19.5" thickBot="1" x14ac:dyDescent="0.35">
      <c r="A5" s="2"/>
      <c r="B5" s="17"/>
      <c r="C5" s="17"/>
      <c r="D5" s="17"/>
      <c r="E5" s="17"/>
      <c r="F5" s="2"/>
      <c r="G5" s="2"/>
      <c r="H5" s="17"/>
      <c r="I5" s="17"/>
      <c r="J5" s="18"/>
      <c r="K5" s="9" t="s">
        <v>2</v>
      </c>
    </row>
    <row r="6" spans="1:14" ht="16.5" thickBot="1" x14ac:dyDescent="0.3">
      <c r="A6" s="84" t="s">
        <v>12</v>
      </c>
      <c r="B6" s="93">
        <v>2022</v>
      </c>
      <c r="C6" s="94"/>
      <c r="D6" s="94"/>
      <c r="E6" s="95"/>
      <c r="F6" s="96">
        <v>2023</v>
      </c>
      <c r="G6" s="96"/>
      <c r="H6" s="96"/>
      <c r="I6" s="96"/>
      <c r="J6" s="96"/>
      <c r="K6" s="97"/>
    </row>
    <row r="7" spans="1:14" ht="15.75" x14ac:dyDescent="0.25">
      <c r="A7" s="85"/>
      <c r="B7" s="98" t="s">
        <v>3</v>
      </c>
      <c r="C7" s="99"/>
      <c r="D7" s="99" t="s">
        <v>4</v>
      </c>
      <c r="E7" s="100"/>
      <c r="F7" s="101"/>
      <c r="G7" s="101"/>
      <c r="H7" s="102" t="s">
        <v>3</v>
      </c>
      <c r="I7" s="103"/>
      <c r="J7" s="99" t="s">
        <v>4</v>
      </c>
      <c r="K7" s="100"/>
    </row>
    <row r="8" spans="1:14" ht="16.5" thickBot="1" x14ac:dyDescent="0.3">
      <c r="A8" s="85"/>
      <c r="B8" s="104" t="s">
        <v>17</v>
      </c>
      <c r="C8" s="105"/>
      <c r="D8" s="106" t="s">
        <v>18</v>
      </c>
      <c r="E8" s="107"/>
      <c r="F8" s="108" t="s">
        <v>15</v>
      </c>
      <c r="G8" s="108"/>
      <c r="H8" s="104" t="s">
        <v>20</v>
      </c>
      <c r="I8" s="105"/>
      <c r="J8" s="106" t="s">
        <v>19</v>
      </c>
      <c r="K8" s="107"/>
    </row>
    <row r="9" spans="1:14" ht="16.5" thickBot="1" x14ac:dyDescent="0.3">
      <c r="A9" s="86"/>
      <c r="B9" s="47" t="s">
        <v>5</v>
      </c>
      <c r="C9" s="45" t="s">
        <v>6</v>
      </c>
      <c r="D9" s="46" t="s">
        <v>5</v>
      </c>
      <c r="E9" s="41" t="s">
        <v>6</v>
      </c>
      <c r="F9" s="4" t="s">
        <v>5</v>
      </c>
      <c r="G9" s="10" t="s">
        <v>6</v>
      </c>
      <c r="H9" s="47" t="s">
        <v>5</v>
      </c>
      <c r="I9" s="45" t="s">
        <v>6</v>
      </c>
      <c r="J9" s="46" t="s">
        <v>5</v>
      </c>
      <c r="K9" s="41" t="s">
        <v>6</v>
      </c>
    </row>
    <row r="10" spans="1:14" ht="15.75" x14ac:dyDescent="0.25">
      <c r="A10" s="25" t="s">
        <v>7</v>
      </c>
      <c r="B10" s="42"/>
      <c r="C10" s="43"/>
      <c r="D10" s="53"/>
      <c r="E10" s="67">
        <v>19.157900000000001</v>
      </c>
      <c r="F10" s="42"/>
      <c r="G10" s="44">
        <v>19.157900000000001</v>
      </c>
      <c r="H10" s="42"/>
      <c r="I10" s="43"/>
      <c r="J10" s="53"/>
      <c r="K10" s="67">
        <v>17.406199999999998</v>
      </c>
    </row>
    <row r="11" spans="1:14" ht="15.75" x14ac:dyDescent="0.25">
      <c r="A11" s="26" t="s">
        <v>8</v>
      </c>
      <c r="B11" s="63"/>
      <c r="C11" s="64"/>
      <c r="D11" s="72">
        <v>3140.6193288690001</v>
      </c>
      <c r="E11" s="65">
        <v>60167.671040539419</v>
      </c>
      <c r="F11" s="61">
        <v>3140.6193288690001</v>
      </c>
      <c r="G11" s="62">
        <v>60167.671040539419</v>
      </c>
      <c r="H11" s="73"/>
      <c r="I11" s="74"/>
      <c r="J11" s="64">
        <v>3696.210990688</v>
      </c>
      <c r="K11" s="65">
        <v>64336.98774611346</v>
      </c>
      <c r="M11" s="11"/>
      <c r="N11" s="11"/>
    </row>
    <row r="12" spans="1:14" ht="15.75" x14ac:dyDescent="0.25">
      <c r="A12" s="27"/>
      <c r="B12" s="22"/>
      <c r="C12" s="48"/>
      <c r="D12" s="54"/>
      <c r="E12" s="68"/>
      <c r="F12" s="22"/>
      <c r="G12" s="34"/>
      <c r="H12" s="75"/>
      <c r="I12" s="76"/>
      <c r="J12" s="54"/>
      <c r="K12" s="32"/>
      <c r="L12" s="19"/>
      <c r="M12" s="11"/>
    </row>
    <row r="13" spans="1:14" ht="15.75" x14ac:dyDescent="0.25">
      <c r="A13" s="28" t="s">
        <v>13</v>
      </c>
      <c r="B13" s="16">
        <v>128.38137785000001</v>
      </c>
      <c r="C13" s="13">
        <v>2483.4337892399999</v>
      </c>
      <c r="D13" s="52">
        <v>863.94245090999993</v>
      </c>
      <c r="E13" s="21">
        <v>16477.984673782001</v>
      </c>
      <c r="F13" s="16"/>
      <c r="G13" s="21"/>
      <c r="H13" s="77">
        <v>161.17025884999998</v>
      </c>
      <c r="I13" s="78">
        <v>2865.31127165</v>
      </c>
      <c r="J13" s="52">
        <v>948.30916783999999</v>
      </c>
      <c r="K13" s="21">
        <v>17264.009038257002</v>
      </c>
      <c r="L13" s="66"/>
      <c r="M13" s="12"/>
    </row>
    <row r="14" spans="1:14" ht="15.75" x14ac:dyDescent="0.25">
      <c r="A14" s="27"/>
      <c r="B14" s="22"/>
      <c r="C14" s="48"/>
      <c r="D14" s="54"/>
      <c r="E14" s="68"/>
      <c r="F14" s="22"/>
      <c r="G14" s="34"/>
      <c r="H14" s="75"/>
      <c r="I14" s="76"/>
      <c r="J14" s="54"/>
      <c r="K14" s="32"/>
      <c r="L14" s="60"/>
    </row>
    <row r="15" spans="1:14" ht="15.75" x14ac:dyDescent="0.25">
      <c r="A15" s="28" t="s">
        <v>14</v>
      </c>
      <c r="B15" s="16">
        <v>11.27060543</v>
      </c>
      <c r="C15" s="13">
        <v>218.48915663</v>
      </c>
      <c r="D15" s="52">
        <v>112.489390754</v>
      </c>
      <c r="E15" s="21">
        <v>2127.7080805400001</v>
      </c>
      <c r="F15" s="16"/>
      <c r="G15" s="35"/>
      <c r="H15" s="77">
        <v>13.81236977</v>
      </c>
      <c r="I15" s="78">
        <v>244.63287303999999</v>
      </c>
      <c r="J15" s="52">
        <v>488.64328283899999</v>
      </c>
      <c r="K15" s="21">
        <v>8773.7050029599995</v>
      </c>
      <c r="L15" s="19"/>
    </row>
    <row r="16" spans="1:14" ht="15.75" x14ac:dyDescent="0.25">
      <c r="A16" s="29"/>
      <c r="B16" s="36"/>
      <c r="C16" s="69"/>
      <c r="D16" s="55"/>
      <c r="E16" s="70"/>
      <c r="F16" s="36"/>
      <c r="G16" s="37"/>
      <c r="H16" s="79"/>
      <c r="I16" s="80"/>
      <c r="J16" s="55"/>
      <c r="K16" s="33"/>
      <c r="L16" s="19"/>
    </row>
    <row r="17" spans="1:17" ht="18" customHeight="1" x14ac:dyDescent="0.25">
      <c r="A17" s="28" t="s">
        <v>9</v>
      </c>
      <c r="B17" s="71">
        <v>117.11077242</v>
      </c>
      <c r="C17" s="13">
        <v>2264.9446326100001</v>
      </c>
      <c r="D17" s="13">
        <v>751.45306015599999</v>
      </c>
      <c r="E17" s="52">
        <v>14350.276593242001</v>
      </c>
      <c r="F17" s="16"/>
      <c r="G17" s="35"/>
      <c r="H17" s="77">
        <f>H13-H15</f>
        <v>147.35788907999998</v>
      </c>
      <c r="I17" s="78">
        <f>I13-I15</f>
        <v>2620.6783986099999</v>
      </c>
      <c r="J17" s="52">
        <v>459.66588500099999</v>
      </c>
      <c r="K17" s="35">
        <v>8490.304035297002</v>
      </c>
      <c r="L17" s="20"/>
      <c r="M17" s="14"/>
    </row>
    <row r="18" spans="1:17" ht="15.75" x14ac:dyDescent="0.25">
      <c r="A18" s="29"/>
      <c r="B18" s="36"/>
      <c r="C18" s="69"/>
      <c r="D18" s="55"/>
      <c r="E18" s="70"/>
      <c r="F18" s="22"/>
      <c r="G18" s="38"/>
      <c r="H18" s="79"/>
      <c r="I18" s="80"/>
      <c r="J18" s="55"/>
      <c r="K18" s="33"/>
      <c r="L18" s="19"/>
      <c r="M18" s="11"/>
    </row>
    <row r="19" spans="1:17" ht="30" customHeight="1" x14ac:dyDescent="0.25">
      <c r="A19" s="30" t="s">
        <v>10</v>
      </c>
      <c r="B19" s="16">
        <v>54.223042898999772</v>
      </c>
      <c r="C19" s="13"/>
      <c r="D19" s="13">
        <v>-116.93824350400003</v>
      </c>
      <c r="E19" s="21"/>
      <c r="F19" s="16"/>
      <c r="G19" s="39"/>
      <c r="H19" s="78">
        <v>43.231232451000615</v>
      </c>
      <c r="I19" s="78"/>
      <c r="J19" s="13">
        <v>95.925776818000202</v>
      </c>
      <c r="K19" s="49"/>
      <c r="L19" s="19"/>
      <c r="M19" s="11"/>
    </row>
    <row r="20" spans="1:17" ht="15.75" x14ac:dyDescent="0.25">
      <c r="A20" s="27"/>
      <c r="B20" s="36"/>
      <c r="C20" s="48"/>
      <c r="D20" s="55"/>
      <c r="E20" s="68"/>
      <c r="F20" s="40"/>
      <c r="G20" s="38"/>
      <c r="H20" s="79"/>
      <c r="I20" s="76"/>
      <c r="J20" s="55"/>
      <c r="K20" s="32"/>
      <c r="L20" s="19"/>
      <c r="M20" s="11"/>
      <c r="Q20" s="11"/>
    </row>
    <row r="21" spans="1:17" ht="16.5" thickBot="1" x14ac:dyDescent="0.3">
      <c r="A21" s="31" t="s">
        <v>11</v>
      </c>
      <c r="B21" s="23">
        <v>1.77319352</v>
      </c>
      <c r="C21" s="15">
        <v>34.471166539999999</v>
      </c>
      <c r="D21" s="56">
        <v>29.477068039999999</v>
      </c>
      <c r="E21" s="24">
        <v>560.58979099999999</v>
      </c>
      <c r="F21" s="23"/>
      <c r="G21" s="24"/>
      <c r="H21" s="81">
        <v>4.2717288099999999</v>
      </c>
      <c r="I21" s="82">
        <v>76.209003010000004</v>
      </c>
      <c r="J21" s="56">
        <v>79.355544209999991</v>
      </c>
      <c r="K21" s="24">
        <v>1434.0445407</v>
      </c>
      <c r="L21" s="19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51"/>
      <c r="J22" s="3"/>
      <c r="K22" s="6"/>
      <c r="N22" s="12"/>
    </row>
    <row r="23" spans="1:17" ht="16.5" thickBot="1" x14ac:dyDescent="0.3">
      <c r="A23" s="1"/>
      <c r="B23" s="1"/>
      <c r="C23" s="1"/>
      <c r="D23" s="50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87" t="s">
        <v>16</v>
      </c>
      <c r="B24" s="88"/>
      <c r="C24" s="88"/>
      <c r="D24" s="88"/>
      <c r="E24" s="88"/>
      <c r="F24" s="88"/>
      <c r="G24" s="88"/>
      <c r="H24" s="88"/>
      <c r="I24" s="88"/>
      <c r="J24" s="88"/>
      <c r="K24" s="89"/>
      <c r="P24" s="11"/>
    </row>
    <row r="25" spans="1:17" ht="42.75" customHeight="1" thickBot="1" x14ac:dyDescent="0.3">
      <c r="A25" s="90"/>
      <c r="B25" s="91"/>
      <c r="C25" s="91"/>
      <c r="D25" s="91"/>
      <c r="E25" s="91"/>
      <c r="F25" s="91"/>
      <c r="G25" s="91"/>
      <c r="H25" s="91"/>
      <c r="I25" s="91"/>
      <c r="J25" s="91"/>
      <c r="K25" s="92"/>
    </row>
    <row r="26" spans="1:17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H27" s="11"/>
      <c r="I27" s="12"/>
      <c r="J27" s="11"/>
      <c r="K27" s="11"/>
    </row>
    <row r="28" spans="1:17" x14ac:dyDescent="0.25">
      <c r="K28" s="58"/>
    </row>
    <row r="30" spans="1:17" x14ac:dyDescent="0.25">
      <c r="H30" s="11"/>
      <c r="I30" s="59"/>
      <c r="K30" s="59"/>
    </row>
    <row r="32" spans="1:17" x14ac:dyDescent="0.25">
      <c r="G32" s="57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2024-01-25T13:56:32Z</dcterms:modified>
</cp:coreProperties>
</file>