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RO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4" l="1"/>
  <c r="J17" i="4"/>
  <c r="I17" i="4"/>
  <c r="H17" i="4"/>
  <c r="K11" i="4"/>
</calcChain>
</file>

<file path=xl/sharedStrings.xml><?xml version="1.0" encoding="utf-8"?>
<sst xmlns="http://schemas.openxmlformats.org/spreadsheetml/2006/main" count="33" uniqueCount="23">
  <si>
    <t>Serviciul datoriei de stat externe</t>
  </si>
  <si>
    <t>Fluctuaţia cursului dolarului SUA faţă de alte valute străine</t>
  </si>
  <si>
    <t>Finanţarea externă netă</t>
  </si>
  <si>
    <t>Soldul datoriei de stat externe</t>
  </si>
  <si>
    <t>cursul valutar</t>
  </si>
  <si>
    <t>MDL</t>
  </si>
  <si>
    <t>USD</t>
  </si>
  <si>
    <t>la 01/01/2020</t>
  </si>
  <si>
    <t>cumulativ de la început.an.</t>
  </si>
  <si>
    <t>luna gestionara</t>
  </si>
  <si>
    <t>Indicatori</t>
  </si>
  <si>
    <t>(mil. unităţi)</t>
  </si>
  <si>
    <t>Informaţie operativă lunară privind executarea bugetului de stat la capitolul datoriei de stat externe</t>
  </si>
  <si>
    <t xml:space="preserve">  </t>
  </si>
  <si>
    <t>Intrări de surse externe de finanţare¹</t>
  </si>
  <si>
    <t>Rambursări ale datoriei de stat externe²</t>
  </si>
  <si>
    <t xml:space="preserve">¹Pentru anul 2020, sunt incluse tranzacțiile aferente operațiunilor de conversiune(reorganizare) a datoriei de stat externe în sumă de 5,8 mil. dolari SUA (echiv. a 100,2 mil. lei) </t>
  </si>
  <si>
    <t>01/07/2019-31/07/2019</t>
  </si>
  <si>
    <t>la 31/07/2019</t>
  </si>
  <si>
    <t>01/07/2020-31/07/2020</t>
  </si>
  <si>
    <t>la 31/07/2020</t>
  </si>
  <si>
    <t>Notă: Pe parcursul primelor șapte luni ale anului 2020, finanţarea externă netă a atins o valoare pozitivă, constituind circa 255,22 mil. dolari SUA. Totodată, fluctuaţia ratei de schimb a dolarului SUA faţă de alte valute, pe parcursul anului 2020, a atins valori pozitive și a constituit 58,76 mil. dolari SUA. Astfel, soldul datoriei de stat externe la 31 iulie 2020 s-a majorat față de soldul datoriei de stat externe la situația din 01 ianuarie 2020 cu aproximativ 313,98 mil.dolari SUA sau cu 18,43 la sută.</t>
  </si>
  <si>
    <r>
      <rPr>
        <sz val="7"/>
        <rFont val="Times New Roman"/>
        <family val="1"/>
      </rPr>
      <t xml:space="preserve">²Pentru anul 2020, sunt incluse tranzacíile aferente operațiunilor de conversiune(reorganizare) a datoriei de stat externe în sumă de 5,8 mil. dolari SUA (echiv. a 100,2 mil. lei) </t>
    </r>
    <r>
      <rPr>
        <sz val="10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</si>
</sst>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000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name val="Arial Cyr"/>
      <charset val="204"/>
    </font>
    <font>
      <b/>
      <sz val="10"/>
      <color rgb="FFFF0000"/>
      <name val="Arial"/>
      <family val="2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7"/>
      <name val="Times New Roman"/>
      <family val="1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E0CE"/>
        <bgColor indexed="64"/>
      </patternFill>
    </fill>
    <fill>
      <patternFill patternType="solid">
        <fgColor rgb="FFBDBBDD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2">
    <xf numFmtId="0" fontId="0" fillId="0" borderId="0" xfId="0"/>
    <xf numFmtId="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164" fontId="0" fillId="0" borderId="0" xfId="0" applyNumberFormat="1"/>
    <xf numFmtId="4" fontId="5" fillId="0" borderId="0" xfId="1" applyNumberFormat="1" applyFont="1" applyFill="1" applyBorder="1"/>
    <xf numFmtId="0" fontId="5" fillId="0" borderId="0" xfId="1" applyFont="1" applyAlignment="1">
      <alignment horizontal="right"/>
    </xf>
    <xf numFmtId="0" fontId="5" fillId="0" borderId="0" xfId="1" applyFont="1"/>
    <xf numFmtId="0" fontId="6" fillId="0" borderId="0" xfId="1" applyFont="1"/>
    <xf numFmtId="0" fontId="0" fillId="0" borderId="0" xfId="0" applyFill="1"/>
    <xf numFmtId="4" fontId="3" fillId="0" borderId="11" xfId="1" applyNumberFormat="1" applyFont="1" applyFill="1" applyBorder="1"/>
    <xf numFmtId="4" fontId="8" fillId="0" borderId="12" xfId="1" applyNumberFormat="1" applyFont="1" applyFill="1" applyBorder="1" applyAlignment="1">
      <alignment horizontal="right"/>
    </xf>
    <xf numFmtId="4" fontId="5" fillId="0" borderId="12" xfId="1" applyNumberFormat="1" applyFont="1" applyFill="1" applyBorder="1" applyAlignment="1">
      <alignment horizontal="right"/>
    </xf>
    <xf numFmtId="4" fontId="7" fillId="0" borderId="13" xfId="1" applyNumberFormat="1" applyFont="1" applyFill="1" applyBorder="1" applyAlignment="1">
      <alignment horizontal="right"/>
    </xf>
    <xf numFmtId="4" fontId="5" fillId="0" borderId="14" xfId="1" applyNumberFormat="1" applyFont="1" applyFill="1" applyBorder="1" applyAlignment="1">
      <alignment horizontal="right"/>
    </xf>
    <xf numFmtId="4" fontId="5" fillId="0" borderId="15" xfId="1" applyNumberFormat="1" applyFont="1" applyFill="1" applyBorder="1" applyAlignment="1">
      <alignment horizontal="right"/>
    </xf>
    <xf numFmtId="4" fontId="3" fillId="0" borderId="11" xfId="1" applyNumberFormat="1" applyFont="1" applyFill="1" applyBorder="1" applyAlignment="1">
      <alignment wrapText="1"/>
    </xf>
    <xf numFmtId="4" fontId="8" fillId="0" borderId="12" xfId="1" applyNumberFormat="1" applyFont="1" applyFill="1" applyBorder="1" applyAlignment="1">
      <alignment horizontal="right" wrapText="1"/>
    </xf>
    <xf numFmtId="2" fontId="9" fillId="0" borderId="12" xfId="1" applyNumberFormat="1" applyFont="1" applyFill="1" applyBorder="1" applyAlignment="1">
      <alignment wrapText="1"/>
    </xf>
    <xf numFmtId="2" fontId="9" fillId="0" borderId="13" xfId="1" applyNumberFormat="1" applyFont="1" applyFill="1" applyBorder="1" applyAlignment="1">
      <alignment wrapText="1"/>
    </xf>
    <xf numFmtId="0" fontId="5" fillId="0" borderId="16" xfId="1" applyFont="1" applyBorder="1"/>
    <xf numFmtId="4" fontId="8" fillId="0" borderId="11" xfId="1" applyNumberFormat="1" applyFont="1" applyFill="1" applyBorder="1"/>
    <xf numFmtId="4" fontId="7" fillId="0" borderId="12" xfId="1" applyNumberFormat="1" applyFont="1" applyFill="1" applyBorder="1" applyAlignment="1">
      <alignment horizontal="right"/>
    </xf>
    <xf numFmtId="4" fontId="5" fillId="0" borderId="13" xfId="1" applyNumberFormat="1" applyFont="1" applyFill="1" applyBorder="1" applyAlignment="1">
      <alignment horizontal="right"/>
    </xf>
    <xf numFmtId="4" fontId="3" fillId="0" borderId="12" xfId="1" applyNumberFormat="1" applyFont="1" applyFill="1" applyBorder="1" applyAlignment="1">
      <alignment horizontal="right" wrapText="1"/>
    </xf>
    <xf numFmtId="0" fontId="7" fillId="0" borderId="16" xfId="1" applyFont="1" applyBorder="1"/>
    <xf numFmtId="4" fontId="10" fillId="0" borderId="0" xfId="0" applyNumberFormat="1" applyFont="1" applyFill="1"/>
    <xf numFmtId="4" fontId="7" fillId="0" borderId="18" xfId="1" applyNumberFormat="1" applyFont="1" applyFill="1" applyBorder="1" applyAlignment="1">
      <alignment horizontal="right"/>
    </xf>
    <xf numFmtId="4" fontId="8" fillId="0" borderId="11" xfId="1" applyNumberFormat="1" applyFont="1" applyFill="1" applyBorder="1" applyAlignment="1">
      <alignment wrapText="1"/>
    </xf>
    <xf numFmtId="2" fontId="11" fillId="0" borderId="12" xfId="1" applyNumberFormat="1" applyFont="1" applyFill="1" applyBorder="1" applyAlignment="1">
      <alignment horizontal="right" wrapText="1"/>
    </xf>
    <xf numFmtId="2" fontId="11" fillId="0" borderId="13" xfId="1" applyNumberFormat="1" applyFont="1" applyFill="1" applyBorder="1" applyAlignment="1">
      <alignment wrapText="1"/>
    </xf>
    <xf numFmtId="4" fontId="3" fillId="0" borderId="12" xfId="1" applyNumberFormat="1" applyFont="1" applyFill="1" applyBorder="1" applyAlignment="1">
      <alignment horizontal="right"/>
    </xf>
    <xf numFmtId="4" fontId="5" fillId="0" borderId="11" xfId="1" applyNumberFormat="1" applyFont="1" applyFill="1" applyBorder="1" applyAlignment="1">
      <alignment horizontal="right"/>
    </xf>
    <xf numFmtId="4" fontId="3" fillId="0" borderId="11" xfId="1" applyNumberFormat="1" applyFont="1" applyFill="1" applyBorder="1" applyAlignment="1"/>
    <xf numFmtId="2" fontId="3" fillId="0" borderId="12" xfId="1" applyNumberFormat="1" applyFont="1" applyFill="1" applyBorder="1" applyAlignment="1"/>
    <xf numFmtId="2" fontId="3" fillId="0" borderId="13" xfId="1" applyNumberFormat="1" applyFont="1" applyFill="1" applyBorder="1" applyAlignment="1"/>
    <xf numFmtId="4" fontId="3" fillId="0" borderId="12" xfId="1" applyNumberFormat="1" applyFont="1" applyFill="1" applyBorder="1" applyAlignment="1"/>
    <xf numFmtId="4" fontId="3" fillId="0" borderId="13" xfId="1" applyNumberFormat="1" applyFont="1" applyFill="1" applyBorder="1" applyAlignment="1"/>
    <xf numFmtId="0" fontId="9" fillId="0" borderId="20" xfId="1" applyFont="1" applyFill="1" applyBorder="1" applyAlignment="1">
      <alignment horizontal="right"/>
    </xf>
    <xf numFmtId="0" fontId="5" fillId="0" borderId="20" xfId="1" applyFont="1" applyFill="1" applyBorder="1" applyAlignment="1">
      <alignment horizontal="right"/>
    </xf>
    <xf numFmtId="0" fontId="5" fillId="0" borderId="21" xfId="1" applyFont="1" applyFill="1" applyBorder="1" applyAlignment="1">
      <alignment horizontal="right"/>
    </xf>
    <xf numFmtId="0" fontId="5" fillId="0" borderId="19" xfId="1" applyFont="1" applyFill="1" applyBorder="1" applyAlignment="1">
      <alignment horizontal="right"/>
    </xf>
    <xf numFmtId="0" fontId="12" fillId="0" borderId="22" xfId="1" applyFont="1" applyBorder="1" applyAlignment="1">
      <alignment horizontal="right"/>
    </xf>
    <xf numFmtId="0" fontId="5" fillId="0" borderId="23" xfId="1" applyFont="1" applyBorder="1" applyAlignment="1">
      <alignment horizontal="center"/>
    </xf>
    <xf numFmtId="0" fontId="5" fillId="0" borderId="24" xfId="1" applyFont="1" applyBorder="1" applyAlignment="1">
      <alignment horizontal="center"/>
    </xf>
    <xf numFmtId="0" fontId="5" fillId="2" borderId="24" xfId="1" applyFont="1" applyFill="1" applyBorder="1" applyAlignment="1">
      <alignment horizontal="center"/>
    </xf>
    <xf numFmtId="0" fontId="5" fillId="2" borderId="25" xfId="1" applyFont="1" applyFill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5" fillId="0" borderId="28" xfId="1" applyFont="1" applyBorder="1" applyAlignment="1">
      <alignment horizontal="center"/>
    </xf>
    <xf numFmtId="0" fontId="5" fillId="0" borderId="29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13" fillId="0" borderId="0" xfId="1" applyFont="1" applyAlignment="1">
      <alignment horizontal="right"/>
    </xf>
    <xf numFmtId="0" fontId="5" fillId="0" borderId="0" xfId="1" applyFont="1" applyFill="1" applyAlignment="1">
      <alignment horizontal="right"/>
    </xf>
    <xf numFmtId="0" fontId="5" fillId="0" borderId="0" xfId="1" applyFont="1" applyFill="1"/>
    <xf numFmtId="165" fontId="0" fillId="0" borderId="0" xfId="0" applyNumberFormat="1"/>
    <xf numFmtId="0" fontId="16" fillId="0" borderId="0" xfId="0" applyFont="1"/>
    <xf numFmtId="0" fontId="7" fillId="3" borderId="16" xfId="1" applyFont="1" applyFill="1" applyBorder="1"/>
    <xf numFmtId="0" fontId="7" fillId="4" borderId="16" xfId="1" applyFont="1" applyFill="1" applyBorder="1"/>
    <xf numFmtId="164" fontId="7" fillId="4" borderId="13" xfId="1" applyNumberFormat="1" applyFont="1" applyFill="1" applyBorder="1" applyAlignment="1">
      <alignment horizontal="right"/>
    </xf>
    <xf numFmtId="164" fontId="7" fillId="4" borderId="12" xfId="1" applyNumberFormat="1" applyFont="1" applyFill="1" applyBorder="1" applyAlignment="1">
      <alignment horizontal="right"/>
    </xf>
    <xf numFmtId="164" fontId="7" fillId="4" borderId="11" xfId="1" applyNumberFormat="1" applyFont="1" applyFill="1" applyBorder="1" applyAlignment="1">
      <alignment horizontal="right"/>
    </xf>
    <xf numFmtId="4" fontId="7" fillId="3" borderId="13" xfId="1" applyNumberFormat="1" applyFont="1" applyFill="1" applyBorder="1" applyAlignment="1">
      <alignment horizontal="right"/>
    </xf>
    <xf numFmtId="4" fontId="7" fillId="3" borderId="12" xfId="1" applyNumberFormat="1" applyFont="1" applyFill="1" applyBorder="1" applyAlignment="1">
      <alignment horizontal="right"/>
    </xf>
    <xf numFmtId="4" fontId="7" fillId="3" borderId="11" xfId="1" applyNumberFormat="1" applyFont="1" applyFill="1" applyBorder="1" applyAlignment="1">
      <alignment horizontal="right"/>
    </xf>
    <xf numFmtId="4" fontId="7" fillId="3" borderId="18" xfId="1" applyNumberFormat="1" applyFont="1" applyFill="1" applyBorder="1" applyAlignment="1">
      <alignment horizontal="right"/>
    </xf>
    <xf numFmtId="4" fontId="7" fillId="3" borderId="17" xfId="1" applyNumberFormat="1" applyFont="1" applyFill="1" applyBorder="1" applyAlignment="1">
      <alignment horizontal="right"/>
    </xf>
    <xf numFmtId="0" fontId="7" fillId="3" borderId="16" xfId="1" applyFont="1" applyFill="1" applyBorder="1" applyAlignment="1">
      <alignment wrapText="1"/>
    </xf>
    <xf numFmtId="4" fontId="7" fillId="3" borderId="14" xfId="1" applyNumberFormat="1" applyFont="1" applyFill="1" applyBorder="1" applyAlignment="1">
      <alignment horizontal="right"/>
    </xf>
    <xf numFmtId="0" fontId="7" fillId="3" borderId="10" xfId="1" applyFont="1" applyFill="1" applyBorder="1"/>
    <xf numFmtId="4" fontId="7" fillId="3" borderId="9" xfId="1" applyNumberFormat="1" applyFont="1" applyFill="1" applyBorder="1" applyAlignment="1">
      <alignment horizontal="right"/>
    </xf>
    <xf numFmtId="4" fontId="7" fillId="3" borderId="8" xfId="1" applyNumberFormat="1" applyFont="1" applyFill="1" applyBorder="1" applyAlignment="1">
      <alignment horizontal="right"/>
    </xf>
    <xf numFmtId="4" fontId="7" fillId="3" borderId="7" xfId="1" applyNumberFormat="1" applyFont="1" applyFill="1" applyBorder="1" applyAlignment="1">
      <alignment horizontal="right"/>
    </xf>
    <xf numFmtId="14" fontId="5" fillId="2" borderId="32" xfId="1" applyNumberFormat="1" applyFont="1" applyFill="1" applyBorder="1" applyAlignment="1">
      <alignment horizontal="center"/>
    </xf>
    <xf numFmtId="14" fontId="5" fillId="2" borderId="31" xfId="1" applyNumberFormat="1" applyFont="1" applyFill="1" applyBorder="1" applyAlignment="1">
      <alignment horizontal="center"/>
    </xf>
    <xf numFmtId="14" fontId="5" fillId="0" borderId="33" xfId="1" applyNumberFormat="1" applyFont="1" applyBorder="1" applyAlignment="1">
      <alignment horizontal="center"/>
    </xf>
    <xf numFmtId="14" fontId="5" fillId="0" borderId="15" xfId="1" applyNumberFormat="1" applyFont="1" applyBorder="1" applyAlignment="1">
      <alignment horizontal="center"/>
    </xf>
    <xf numFmtId="14" fontId="5" fillId="0" borderId="32" xfId="1" applyNumberFormat="1" applyFont="1" applyBorder="1" applyAlignment="1">
      <alignment horizontal="center"/>
    </xf>
    <xf numFmtId="0" fontId="4" fillId="0" borderId="6" xfId="1" applyFont="1" applyBorder="1" applyAlignment="1">
      <alignment horizontal="left" vertical="top" wrapText="1"/>
    </xf>
    <xf numFmtId="0" fontId="2" fillId="0" borderId="5" xfId="0" applyFont="1" applyBorder="1"/>
    <xf numFmtId="0" fontId="2" fillId="0" borderId="4" xfId="0" applyFont="1" applyBorder="1"/>
    <xf numFmtId="0" fontId="2" fillId="0" borderId="3" xfId="0" applyFont="1" applyBorder="1"/>
    <xf numFmtId="0" fontId="2" fillId="0" borderId="2" xfId="0" applyFont="1" applyBorder="1"/>
    <xf numFmtId="0" fontId="2" fillId="0" borderId="1" xfId="0" applyFont="1" applyBorder="1"/>
    <xf numFmtId="0" fontId="15" fillId="0" borderId="0" xfId="0" applyFont="1" applyAlignment="1">
      <alignment horizontal="left"/>
    </xf>
    <xf numFmtId="0" fontId="0" fillId="0" borderId="0" xfId="0" applyAlignment="1"/>
    <xf numFmtId="0" fontId="14" fillId="0" borderId="0" xfId="1" applyFont="1" applyAlignment="1">
      <alignment horizontal="center"/>
    </xf>
    <xf numFmtId="0" fontId="5" fillId="0" borderId="6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7" fillId="0" borderId="25" xfId="1" applyNumberFormat="1" applyFont="1" applyFill="1" applyBorder="1" applyAlignment="1">
      <alignment horizontal="center"/>
    </xf>
    <xf numFmtId="0" fontId="7" fillId="0" borderId="24" xfId="1" applyNumberFormat="1" applyFont="1" applyFill="1" applyBorder="1" applyAlignment="1">
      <alignment horizontal="center"/>
    </xf>
    <xf numFmtId="0" fontId="7" fillId="0" borderId="23" xfId="1" applyNumberFormat="1" applyFont="1" applyFill="1" applyBorder="1" applyAlignment="1">
      <alignment horizontal="center"/>
    </xf>
    <xf numFmtId="0" fontId="7" fillId="0" borderId="5" xfId="1" applyNumberFormat="1" applyFont="1" applyFill="1" applyBorder="1" applyAlignment="1">
      <alignment horizontal="center"/>
    </xf>
    <xf numFmtId="0" fontId="7" fillId="0" borderId="4" xfId="1" applyNumberFormat="1" applyFont="1" applyFill="1" applyBorder="1" applyAlignment="1">
      <alignment horizontal="center"/>
    </xf>
    <xf numFmtId="14" fontId="5" fillId="0" borderId="21" xfId="1" applyNumberFormat="1" applyFont="1" applyBorder="1" applyAlignment="1">
      <alignment horizontal="center"/>
    </xf>
    <xf numFmtId="14" fontId="5" fillId="0" borderId="20" xfId="1" applyNumberFormat="1" applyFont="1" applyBorder="1" applyAlignment="1">
      <alignment horizontal="center"/>
    </xf>
    <xf numFmtId="14" fontId="5" fillId="0" borderId="19" xfId="1" applyNumberFormat="1" applyFont="1" applyBorder="1" applyAlignment="1">
      <alignment horizontal="center"/>
    </xf>
    <xf numFmtId="14" fontId="5" fillId="0" borderId="35" xfId="1" applyNumberFormat="1" applyFont="1" applyBorder="1" applyAlignment="1">
      <alignment horizontal="center"/>
    </xf>
    <xf numFmtId="14" fontId="5" fillId="2" borderId="21" xfId="1" applyNumberFormat="1" applyFont="1" applyFill="1" applyBorder="1" applyAlignment="1">
      <alignment horizontal="center"/>
    </xf>
    <xf numFmtId="14" fontId="5" fillId="2" borderId="20" xfId="1" applyNumberFormat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CE0CE"/>
      <color rgb="FFBDBBDD"/>
      <color rgb="FFF3A7E3"/>
      <color rgb="FF656CF5"/>
      <color rgb="FFD8AF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abSelected="1" topLeftCell="A4" zoomScale="115" zoomScaleNormal="115" workbookViewId="0">
      <selection activeCell="G23" sqref="G23"/>
    </sheetView>
  </sheetViews>
  <sheetFormatPr defaultRowHeight="15" x14ac:dyDescent="0.25"/>
  <cols>
    <col min="1" max="1" width="42.7109375" customWidth="1"/>
    <col min="2" max="2" width="12" customWidth="1"/>
    <col min="3" max="3" width="11.42578125" customWidth="1"/>
    <col min="4" max="4" width="11.140625" customWidth="1"/>
    <col min="5" max="5" width="13.7109375" customWidth="1"/>
    <col min="6" max="6" width="11.7109375" customWidth="1"/>
    <col min="7" max="7" width="11.85546875" customWidth="1"/>
    <col min="8" max="8" width="12.140625" customWidth="1"/>
    <col min="9" max="9" width="12.7109375" customWidth="1"/>
    <col min="10" max="10" width="12.28515625" customWidth="1"/>
    <col min="11" max="11" width="13.28515625" customWidth="1"/>
    <col min="13" max="13" width="12" bestFit="1" customWidth="1"/>
  </cols>
  <sheetData>
    <row r="1" spans="1:14" ht="15.75" x14ac:dyDescent="0.25">
      <c r="A1" s="3"/>
      <c r="B1" s="3"/>
      <c r="C1" s="3"/>
      <c r="D1" s="3"/>
      <c r="E1" s="3"/>
      <c r="F1" s="3"/>
      <c r="G1" s="3"/>
      <c r="H1" s="3" t="s">
        <v>13</v>
      </c>
      <c r="I1" s="3"/>
      <c r="J1" s="3"/>
      <c r="K1" s="3"/>
    </row>
    <row r="2" spans="1:14" ht="15.7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4" ht="15.75" x14ac:dyDescent="0.25">
      <c r="A3" s="8"/>
      <c r="B3" s="8"/>
      <c r="C3" s="8"/>
      <c r="D3" s="8"/>
      <c r="E3" s="8"/>
      <c r="F3" s="8"/>
      <c r="G3" s="8"/>
      <c r="H3" s="8"/>
      <c r="I3" s="8"/>
      <c r="J3" s="7"/>
      <c r="K3" s="8"/>
    </row>
    <row r="4" spans="1:14" ht="19.5" x14ac:dyDescent="0.35">
      <c r="A4" s="87" t="s">
        <v>12</v>
      </c>
      <c r="B4" s="87"/>
      <c r="C4" s="87"/>
      <c r="D4" s="87"/>
      <c r="E4" s="87"/>
      <c r="F4" s="87"/>
      <c r="G4" s="87"/>
      <c r="H4" s="87"/>
      <c r="I4" s="87"/>
      <c r="J4" s="87"/>
      <c r="K4" s="87"/>
    </row>
    <row r="5" spans="1:14" ht="19.5" thickBot="1" x14ac:dyDescent="0.35">
      <c r="A5" s="8"/>
      <c r="B5" s="55"/>
      <c r="C5" s="55"/>
      <c r="D5" s="55"/>
      <c r="E5" s="55"/>
      <c r="F5" s="8"/>
      <c r="G5" s="8"/>
      <c r="H5" s="55"/>
      <c r="I5" s="55"/>
      <c r="J5" s="54"/>
      <c r="K5" s="53" t="s">
        <v>11</v>
      </c>
    </row>
    <row r="6" spans="1:14" ht="16.5" thickBot="1" x14ac:dyDescent="0.3">
      <c r="A6" s="88" t="s">
        <v>10</v>
      </c>
      <c r="B6" s="91">
        <v>2019</v>
      </c>
      <c r="C6" s="92"/>
      <c r="D6" s="92"/>
      <c r="E6" s="93"/>
      <c r="F6" s="94">
        <v>2020</v>
      </c>
      <c r="G6" s="94"/>
      <c r="H6" s="94"/>
      <c r="I6" s="94"/>
      <c r="J6" s="94"/>
      <c r="K6" s="95"/>
    </row>
    <row r="7" spans="1:14" ht="15.75" x14ac:dyDescent="0.25">
      <c r="A7" s="89"/>
      <c r="B7" s="96" t="s">
        <v>9</v>
      </c>
      <c r="C7" s="97"/>
      <c r="D7" s="97" t="s">
        <v>8</v>
      </c>
      <c r="E7" s="98"/>
      <c r="F7" s="99"/>
      <c r="G7" s="99"/>
      <c r="H7" s="100" t="s">
        <v>9</v>
      </c>
      <c r="I7" s="101"/>
      <c r="J7" s="97" t="s">
        <v>8</v>
      </c>
      <c r="K7" s="98"/>
    </row>
    <row r="8" spans="1:14" ht="16.5" thickBot="1" x14ac:dyDescent="0.3">
      <c r="A8" s="89"/>
      <c r="B8" s="77" t="s">
        <v>17</v>
      </c>
      <c r="C8" s="78"/>
      <c r="D8" s="74" t="s">
        <v>18</v>
      </c>
      <c r="E8" s="75"/>
      <c r="F8" s="76" t="s">
        <v>7</v>
      </c>
      <c r="G8" s="76"/>
      <c r="H8" s="77" t="s">
        <v>19</v>
      </c>
      <c r="I8" s="78"/>
      <c r="J8" s="74" t="s">
        <v>20</v>
      </c>
      <c r="K8" s="75"/>
    </row>
    <row r="9" spans="1:14" ht="16.5" thickBot="1" x14ac:dyDescent="0.3">
      <c r="A9" s="90"/>
      <c r="B9" s="52" t="s">
        <v>6</v>
      </c>
      <c r="C9" s="51" t="s">
        <v>5</v>
      </c>
      <c r="D9" s="51" t="s">
        <v>6</v>
      </c>
      <c r="E9" s="50" t="s">
        <v>5</v>
      </c>
      <c r="F9" s="49" t="s">
        <v>6</v>
      </c>
      <c r="G9" s="48" t="s">
        <v>5</v>
      </c>
      <c r="H9" s="47" t="s">
        <v>6</v>
      </c>
      <c r="I9" s="46" t="s">
        <v>5</v>
      </c>
      <c r="J9" s="45" t="s">
        <v>6</v>
      </c>
      <c r="K9" s="44" t="s">
        <v>5</v>
      </c>
    </row>
    <row r="10" spans="1:14" ht="15.75" x14ac:dyDescent="0.25">
      <c r="A10" s="43" t="s">
        <v>4</v>
      </c>
      <c r="B10" s="41"/>
      <c r="C10" s="40"/>
      <c r="D10" s="40"/>
      <c r="E10" s="42">
        <v>17.736599999999999</v>
      </c>
      <c r="F10" s="41"/>
      <c r="G10" s="42">
        <v>17.209299999999999</v>
      </c>
      <c r="H10" s="41"/>
      <c r="I10" s="40"/>
      <c r="J10" s="39"/>
      <c r="K10" s="42">
        <v>16.7621</v>
      </c>
    </row>
    <row r="11" spans="1:14" ht="15.75" x14ac:dyDescent="0.25">
      <c r="A11" s="59" t="s">
        <v>3</v>
      </c>
      <c r="B11" s="60"/>
      <c r="C11" s="61"/>
      <c r="D11" s="61">
        <v>1684.117192121</v>
      </c>
      <c r="E11" s="62">
        <v>29870.512989773328</v>
      </c>
      <c r="F11" s="60">
        <v>1704.0856116790001</v>
      </c>
      <c r="G11" s="62">
        <v>29326.120517067415</v>
      </c>
      <c r="H11" s="60"/>
      <c r="I11" s="61"/>
      <c r="J11" s="61">
        <v>2018.0694584800001</v>
      </c>
      <c r="K11" s="62">
        <f>J11*K10</f>
        <v>33827.082069987613</v>
      </c>
      <c r="L11" s="5"/>
      <c r="M11" s="1"/>
      <c r="N11" s="1"/>
    </row>
    <row r="12" spans="1:14" ht="15.75" x14ac:dyDescent="0.25">
      <c r="A12" s="21"/>
      <c r="B12" s="38"/>
      <c r="C12" s="37"/>
      <c r="D12" s="32"/>
      <c r="E12" s="34"/>
      <c r="F12" s="24"/>
      <c r="G12" s="33"/>
      <c r="H12" s="24"/>
      <c r="I12" s="13"/>
      <c r="J12" s="32"/>
      <c r="K12" s="11"/>
      <c r="L12" s="10"/>
      <c r="M12" s="1"/>
    </row>
    <row r="13" spans="1:14" ht="15.75" x14ac:dyDescent="0.25">
      <c r="A13" s="58" t="s">
        <v>14</v>
      </c>
      <c r="B13" s="63">
        <v>6.8383247799999998</v>
      </c>
      <c r="C13" s="64">
        <v>121.255719</v>
      </c>
      <c r="D13" s="64">
        <v>169.49137979</v>
      </c>
      <c r="E13" s="65">
        <v>2954.52282117</v>
      </c>
      <c r="F13" s="63"/>
      <c r="G13" s="65"/>
      <c r="H13" s="63">
        <v>36.27103881</v>
      </c>
      <c r="I13" s="64">
        <v>618.36620025000002</v>
      </c>
      <c r="J13" s="64">
        <v>337.61813309000001</v>
      </c>
      <c r="K13" s="65">
        <v>6095.6363196299999</v>
      </c>
      <c r="L13" s="10"/>
      <c r="M13" s="1"/>
    </row>
    <row r="14" spans="1:14" ht="15.75" x14ac:dyDescent="0.25">
      <c r="A14" s="21"/>
      <c r="B14" s="36"/>
      <c r="C14" s="35"/>
      <c r="D14" s="32"/>
      <c r="E14" s="34"/>
      <c r="F14" s="24"/>
      <c r="G14" s="33"/>
      <c r="H14" s="24"/>
      <c r="I14" s="13"/>
      <c r="J14" s="32"/>
      <c r="K14" s="11"/>
      <c r="L14" s="10"/>
      <c r="M14" s="5"/>
    </row>
    <row r="15" spans="1:14" ht="15.75" x14ac:dyDescent="0.25">
      <c r="A15" s="58" t="s">
        <v>15</v>
      </c>
      <c r="B15" s="63">
        <v>5.0343245899999998</v>
      </c>
      <c r="C15" s="64">
        <v>89.081245100000004</v>
      </c>
      <c r="D15" s="64">
        <v>155.42149524999999</v>
      </c>
      <c r="E15" s="65">
        <v>2685.9892470599998</v>
      </c>
      <c r="F15" s="63"/>
      <c r="G15" s="66"/>
      <c r="H15" s="63">
        <v>10.264173649999998</v>
      </c>
      <c r="I15" s="64">
        <v>173.32381827</v>
      </c>
      <c r="J15" s="64">
        <v>82.396686560000006</v>
      </c>
      <c r="K15" s="65">
        <v>1448.73930449</v>
      </c>
      <c r="L15" s="10"/>
    </row>
    <row r="16" spans="1:14" ht="15.75" x14ac:dyDescent="0.25">
      <c r="A16" s="26"/>
      <c r="B16" s="31"/>
      <c r="C16" s="30"/>
      <c r="D16" s="18"/>
      <c r="E16" s="29"/>
      <c r="F16" s="14"/>
      <c r="G16" s="28"/>
      <c r="H16" s="14"/>
      <c r="I16" s="23"/>
      <c r="J16" s="12"/>
      <c r="K16" s="22"/>
      <c r="L16" s="10"/>
    </row>
    <row r="17" spans="1:17" ht="15.75" x14ac:dyDescent="0.25">
      <c r="A17" s="58" t="s">
        <v>2</v>
      </c>
      <c r="B17" s="63">
        <v>1.80400019</v>
      </c>
      <c r="C17" s="64">
        <v>32.174473899999995</v>
      </c>
      <c r="D17" s="64">
        <v>14.069884540000004</v>
      </c>
      <c r="E17" s="65">
        <v>268.53357411000025</v>
      </c>
      <c r="F17" s="63"/>
      <c r="G17" s="66"/>
      <c r="H17" s="63">
        <f>H13-H15</f>
        <v>26.006865160000004</v>
      </c>
      <c r="I17" s="67">
        <f>I13-I15</f>
        <v>445.04238198000002</v>
      </c>
      <c r="J17" s="64">
        <f>J13-J15</f>
        <v>255.22144653000001</v>
      </c>
      <c r="K17" s="64">
        <f>K13-K15</f>
        <v>4646.8970151399999</v>
      </c>
      <c r="L17" s="27"/>
      <c r="M17" s="56"/>
    </row>
    <row r="18" spans="1:17" ht="15.75" x14ac:dyDescent="0.25">
      <c r="A18" s="26"/>
      <c r="B18" s="20"/>
      <c r="C18" s="19"/>
      <c r="D18" s="25"/>
      <c r="E18" s="17"/>
      <c r="F18" s="24"/>
      <c r="G18" s="15"/>
      <c r="H18" s="14"/>
      <c r="I18" s="23"/>
      <c r="J18" s="12"/>
      <c r="K18" s="22"/>
      <c r="L18" s="10"/>
    </row>
    <row r="19" spans="1:17" ht="30" customHeight="1" x14ac:dyDescent="0.25">
      <c r="A19" s="68" t="s">
        <v>1</v>
      </c>
      <c r="B19" s="63">
        <v>-23.417537865999901</v>
      </c>
      <c r="C19" s="64"/>
      <c r="D19" s="64">
        <v>-18.9492232549999</v>
      </c>
      <c r="E19" s="65"/>
      <c r="F19" s="63"/>
      <c r="G19" s="69"/>
      <c r="H19" s="63">
        <v>51.59464494100007</v>
      </c>
      <c r="I19" s="64"/>
      <c r="J19" s="64">
        <v>58.762400270000001</v>
      </c>
      <c r="K19" s="65"/>
      <c r="L19" s="10"/>
    </row>
    <row r="20" spans="1:17" ht="15.75" x14ac:dyDescent="0.25">
      <c r="A20" s="21"/>
      <c r="B20" s="20"/>
      <c r="C20" s="19"/>
      <c r="D20" s="18"/>
      <c r="E20" s="17"/>
      <c r="F20" s="16"/>
      <c r="G20" s="15"/>
      <c r="H20" s="14"/>
      <c r="I20" s="13"/>
      <c r="J20" s="12"/>
      <c r="K20" s="11"/>
      <c r="L20" s="10"/>
      <c r="Q20" s="1"/>
    </row>
    <row r="21" spans="1:17" ht="16.5" thickBot="1" x14ac:dyDescent="0.3">
      <c r="A21" s="70" t="s">
        <v>0</v>
      </c>
      <c r="B21" s="71">
        <v>1.72457105</v>
      </c>
      <c r="C21" s="72">
        <v>30.625697240000001</v>
      </c>
      <c r="D21" s="72">
        <v>12.7143321</v>
      </c>
      <c r="E21" s="73">
        <v>223.18910199000001</v>
      </c>
      <c r="F21" s="71"/>
      <c r="G21" s="73"/>
      <c r="H21" s="71">
        <v>1.38194722</v>
      </c>
      <c r="I21" s="72">
        <v>23.586899840000001</v>
      </c>
      <c r="J21" s="72">
        <v>11.800065050000001</v>
      </c>
      <c r="K21" s="73">
        <v>208.63054052000001</v>
      </c>
      <c r="L21" s="10"/>
    </row>
    <row r="22" spans="1:17" ht="15.75" x14ac:dyDescent="0.25">
      <c r="A22" s="8"/>
      <c r="B22" s="9"/>
      <c r="C22" s="9"/>
      <c r="D22" s="9"/>
      <c r="E22" s="9"/>
      <c r="F22" s="8"/>
      <c r="G22" s="8"/>
      <c r="H22" s="8"/>
      <c r="I22" s="8"/>
      <c r="J22" s="7"/>
      <c r="K22" s="6"/>
      <c r="N22" s="5"/>
    </row>
    <row r="23" spans="1:17" ht="16.5" thickBot="1" x14ac:dyDescent="0.3">
      <c r="A23" s="3"/>
      <c r="B23" s="3"/>
      <c r="C23" s="3"/>
      <c r="D23" s="3"/>
      <c r="E23" s="3"/>
      <c r="F23" s="3"/>
      <c r="G23" s="3"/>
      <c r="H23" s="3"/>
      <c r="I23" s="3"/>
      <c r="J23" s="4"/>
      <c r="K23" s="3"/>
      <c r="P23" s="1"/>
      <c r="Q23" s="1"/>
    </row>
    <row r="24" spans="1:17" ht="15" customHeight="1" x14ac:dyDescent="0.25">
      <c r="A24" s="79" t="s">
        <v>21</v>
      </c>
      <c r="B24" s="80"/>
      <c r="C24" s="80"/>
      <c r="D24" s="80"/>
      <c r="E24" s="80"/>
      <c r="F24" s="80"/>
      <c r="G24" s="80"/>
      <c r="H24" s="80"/>
      <c r="I24" s="80"/>
      <c r="J24" s="80"/>
      <c r="K24" s="81"/>
      <c r="P24" s="1"/>
    </row>
    <row r="25" spans="1:17" ht="33.75" customHeight="1" thickBot="1" x14ac:dyDescent="0.3">
      <c r="A25" s="82"/>
      <c r="B25" s="83"/>
      <c r="C25" s="83"/>
      <c r="D25" s="83"/>
      <c r="E25" s="83"/>
      <c r="F25" s="83"/>
      <c r="G25" s="83"/>
      <c r="H25" s="83"/>
      <c r="I25" s="83"/>
      <c r="J25" s="83"/>
      <c r="K25" s="84"/>
    </row>
    <row r="26" spans="1:17" ht="1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P26" s="1"/>
    </row>
    <row r="27" spans="1:17" x14ac:dyDescent="0.25">
      <c r="A27" s="85" t="s">
        <v>16</v>
      </c>
      <c r="B27" s="85"/>
      <c r="C27" s="85"/>
      <c r="D27" s="85"/>
      <c r="E27" s="85"/>
      <c r="F27" s="86"/>
    </row>
    <row r="28" spans="1:17" x14ac:dyDescent="0.25">
      <c r="A28" s="57" t="s">
        <v>22</v>
      </c>
      <c r="B28" s="1"/>
      <c r="C28" s="5"/>
    </row>
    <row r="44" ht="15" customHeight="1" x14ac:dyDescent="0.25"/>
    <row r="46" ht="15" customHeight="1" x14ac:dyDescent="0.25"/>
    <row r="47" ht="30.75" customHeight="1" x14ac:dyDescent="0.25"/>
  </sheetData>
  <mergeCells count="16">
    <mergeCell ref="A27:F27"/>
    <mergeCell ref="A4:K4"/>
    <mergeCell ref="A6:A9"/>
    <mergeCell ref="B6:E6"/>
    <mergeCell ref="F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A24:K2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2020-08-26T10:16:37Z</dcterms:modified>
</cp:coreProperties>
</file>