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K17" i="1"/>
  <c r="C17" i="1"/>
  <c r="B17" i="1"/>
  <c r="J17" i="1" l="1"/>
  <c r="K11" i="1"/>
  <c r="G11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<sst xmlns="http://schemas.openxmlformats.org/spreadsheetml/2006/main" count="31" uniqueCount="21">
  <si>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</si>
  <si>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</si>
  <si>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</si>
  <si>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</si>
  <si>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</si>
  <si>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</si>
  <si>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</si>
  <si>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</si>
  <si>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</si>
  <si>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</si>
  <si>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</si>
  <si>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</si>
  <si>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</si>
  <si>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</si>
  <si>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</si>
  <si>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01/01/2021</t>
  </si>
  <si>
    <t>01/05/2020-31/05/2020</t>
  </si>
  <si>
    <t>la 31/05/2020</t>
  </si>
  <si>
    <t>01/05/2021-31/05/2021</t>
  </si>
  <si>
    <t>la 31/05/2021</t>
  </si>
  <si>
    <t>Notă: Pe parcursul primelor cinci luni ale anului 2021, finanţarea externă netă a atins o valoare pozitivă, constituind circa 62,49 mil. dolari SUA. Totodată, fluctuaţia ratei de schimb a dolarului SUA faţă de alte valute, pe parcursul anului 2021, a atins valori negative și a constituit  -7,00 mil. dolari SUA. Astfel, soldul datoriei de stat externe la 31 mai 2021 s-a majorat față de soldul datoriei de stat externe la situația din 01 ianuarie 2021 cu aproximativ 55,49 mil.dolari SUA sau cu 2,48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</si>
</sst>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3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9" fillId="4" borderId="11" xfId="1" applyNumberFormat="1" applyFont="1" applyFill="1" applyBorder="1" applyAlignment="1">
      <alignment horizontal="right"/>
    </xf>
    <xf numFmtId="164" fontId="7" fillId="5" borderId="12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16" fillId="0" borderId="9" xfId="1" applyFont="1" applyFill="1" applyBorder="1" applyAlignment="1">
      <alignment horizontal="right"/>
    </xf>
    <xf numFmtId="164" fontId="7" fillId="3" borderId="11" xfId="1" applyNumberFormat="1" applyFont="1" applyFill="1" applyBorder="1" applyAlignment="1">
      <alignment horizontal="right"/>
    </xf>
    <xf numFmtId="4" fontId="1" fillId="0" borderId="11" xfId="1" applyNumberFormat="1" applyFont="1" applyFill="1" applyBorder="1"/>
    <xf numFmtId="4" fontId="7" fillId="0" borderId="13" xfId="1" applyNumberFormat="1" applyFont="1" applyFill="1" applyBorder="1" applyAlignment="1">
      <alignment horizontal="right"/>
    </xf>
    <xf numFmtId="4" fontId="14" fillId="0" borderId="11" xfId="1" applyNumberFormat="1" applyFont="1" applyFill="1" applyBorder="1"/>
    <xf numFmtId="168" fontId="4" fillId="0" borderId="10" xfId="1" applyNumberFormat="1" applyFont="1" applyFill="1" applyBorder="1" applyAlignment="1">
      <alignment horizontal="right"/>
    </xf>
    <xf numFmtId="4" fontId="7" fillId="3" borderId="1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64" fontId="7" fillId="5" borderId="35" xfId="1" applyNumberFormat="1" applyFont="1" applyFill="1" applyBorder="1" applyAlignment="1">
      <alignment horizontal="right"/>
    </xf>
    <xf numFmtId="4" fontId="4" fillId="2" borderId="35" xfId="1" applyNumberFormat="1" applyFont="1" applyFill="1" applyBorder="1" applyAlignment="1">
      <alignment horizontal="right"/>
    </xf>
    <xf numFmtId="4" fontId="7" fillId="4" borderId="35" xfId="1" applyNumberFormat="1" applyFont="1" applyFill="1" applyBorder="1" applyAlignment="1">
      <alignment horizontal="right"/>
    </xf>
    <xf numFmtId="4" fontId="7" fillId="2" borderId="35" xfId="1" applyNumberFormat="1" applyFont="1" applyFill="1" applyBorder="1" applyAlignment="1">
      <alignment horizontal="right"/>
    </xf>
    <xf numFmtId="4" fontId="9" fillId="2" borderId="35" xfId="1" applyNumberFormat="1" applyFont="1" applyFill="1" applyBorder="1" applyAlignment="1">
      <alignment horizontal="right"/>
    </xf>
    <xf numFmtId="4" fontId="9" fillId="4" borderId="35" xfId="1" applyNumberFormat="1" applyFont="1" applyFill="1" applyBorder="1" applyAlignment="1">
      <alignment horizontal="right"/>
    </xf>
    <xf numFmtId="4" fontId="8" fillId="2" borderId="35" xfId="1" applyNumberFormat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_Shee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="55" zoomScaleNormal="55" workbookViewId="0">
      <selection activeCell="G27" sqref="G27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9.5" thickBot="1" x14ac:dyDescent="0.35">
      <c r="A5" s="2"/>
      <c r="B5" s="19"/>
      <c r="C5" s="19"/>
      <c r="D5" s="19"/>
      <c r="E5" s="19"/>
      <c r="F5" s="2"/>
      <c r="G5" s="2"/>
      <c r="H5" s="19"/>
      <c r="I5" s="19"/>
      <c r="J5" s="20"/>
      <c r="K5" s="9" t="s">
        <v>2</v>
      </c>
    </row>
    <row r="6" spans="1:14" ht="16.5" thickBot="1" x14ac:dyDescent="0.3">
      <c r="A6" s="81" t="s">
        <v>14</v>
      </c>
      <c r="B6" s="90">
        <v>2020</v>
      </c>
      <c r="C6" s="91"/>
      <c r="D6" s="91"/>
      <c r="E6" s="92"/>
      <c r="F6" s="93">
        <v>2021</v>
      </c>
      <c r="G6" s="93"/>
      <c r="H6" s="93"/>
      <c r="I6" s="93"/>
      <c r="J6" s="93"/>
      <c r="K6" s="94"/>
    </row>
    <row r="7" spans="1:14" ht="15.75" x14ac:dyDescent="0.25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5" thickBot="1" x14ac:dyDescent="0.3">
      <c r="A8" s="82"/>
      <c r="B8" s="101" t="s">
        <v>16</v>
      </c>
      <c r="C8" s="102"/>
      <c r="D8" s="103" t="s">
        <v>17</v>
      </c>
      <c r="E8" s="104"/>
      <c r="F8" s="105" t="s">
        <v>15</v>
      </c>
      <c r="G8" s="105"/>
      <c r="H8" s="101" t="s">
        <v>18</v>
      </c>
      <c r="I8" s="102"/>
      <c r="J8" s="103" t="s">
        <v>19</v>
      </c>
      <c r="K8" s="104"/>
    </row>
    <row r="9" spans="1:14" ht="16.5" thickBot="1" x14ac:dyDescent="0.3">
      <c r="A9" s="83"/>
      <c r="B9" s="54" t="s">
        <v>5</v>
      </c>
      <c r="C9" s="52" t="s">
        <v>6</v>
      </c>
      <c r="D9" s="53" t="s">
        <v>5</v>
      </c>
      <c r="E9" s="48" t="s">
        <v>6</v>
      </c>
      <c r="F9" s="4" t="s">
        <v>5</v>
      </c>
      <c r="G9" s="10" t="s">
        <v>6</v>
      </c>
      <c r="H9" s="54" t="s">
        <v>5</v>
      </c>
      <c r="I9" s="52" t="s">
        <v>6</v>
      </c>
      <c r="J9" s="53" t="s">
        <v>5</v>
      </c>
      <c r="K9" s="48" t="s">
        <v>6</v>
      </c>
    </row>
    <row r="10" spans="1:14" ht="15.75" x14ac:dyDescent="0.25">
      <c r="A10" s="32" t="s">
        <v>7</v>
      </c>
      <c r="B10" s="49"/>
      <c r="C10" s="50"/>
      <c r="D10" s="63"/>
      <c r="E10" s="51">
        <v>17.627700000000001</v>
      </c>
      <c r="F10" s="49"/>
      <c r="G10" s="51">
        <v>17.214600000000001</v>
      </c>
      <c r="H10" s="49"/>
      <c r="I10" s="71"/>
      <c r="J10" s="79"/>
      <c r="K10" s="68">
        <v>17.614000000000001</v>
      </c>
    </row>
    <row r="11" spans="1:14" ht="15.75" x14ac:dyDescent="0.25">
      <c r="A11" s="33" t="s">
        <v>8</v>
      </c>
      <c r="B11" s="27"/>
      <c r="C11" s="28"/>
      <c r="D11" s="28">
        <v>1903.1175000000001</v>
      </c>
      <c r="E11" s="64">
        <v>33547.585564045476</v>
      </c>
      <c r="F11" s="28">
        <v>2241.4177381669997</v>
      </c>
      <c r="G11" s="28">
        <f>F11*G10</f>
        <v>38585.109795449636</v>
      </c>
      <c r="H11" s="56"/>
      <c r="I11" s="72"/>
      <c r="J11" s="69">
        <v>2296.9058846739999</v>
      </c>
      <c r="K11" s="69">
        <f>J11*K10</f>
        <v>40457.700252647839</v>
      </c>
      <c r="M11" s="11"/>
      <c r="N11" s="11"/>
    </row>
    <row r="12" spans="1:14" ht="15.75" x14ac:dyDescent="0.25">
      <c r="A12" s="34"/>
      <c r="B12" s="24"/>
      <c r="C12" s="29"/>
      <c r="D12" s="30"/>
      <c r="E12" s="65"/>
      <c r="F12" s="24"/>
      <c r="G12" s="41"/>
      <c r="H12" s="24"/>
      <c r="I12" s="73"/>
      <c r="J12" s="30"/>
      <c r="K12" s="39"/>
      <c r="L12" s="21"/>
      <c r="M12" s="11"/>
    </row>
    <row r="13" spans="1:14" ht="15.75" x14ac:dyDescent="0.25">
      <c r="A13" s="35" t="s">
        <v>9</v>
      </c>
      <c r="B13" s="17">
        <v>7.2535082800000001</v>
      </c>
      <c r="C13" s="13">
        <v>128.82530867</v>
      </c>
      <c r="D13" s="13">
        <v>280.19823107000002</v>
      </c>
      <c r="E13" s="23">
        <v>5111.52201066</v>
      </c>
      <c r="F13" s="17"/>
      <c r="G13" s="23"/>
      <c r="H13" s="17">
        <v>17.24679004</v>
      </c>
      <c r="I13" s="74">
        <v>306.054127193</v>
      </c>
      <c r="J13" s="13">
        <v>126.37539486</v>
      </c>
      <c r="K13" s="42">
        <v>2236.3021465199995</v>
      </c>
      <c r="L13" s="21"/>
      <c r="M13" s="12"/>
    </row>
    <row r="14" spans="1:14" ht="15.75" x14ac:dyDescent="0.25">
      <c r="A14" s="34"/>
      <c r="B14" s="24"/>
      <c r="C14" s="29"/>
      <c r="D14" s="30"/>
      <c r="E14" s="65"/>
      <c r="F14" s="24"/>
      <c r="G14" s="41"/>
      <c r="H14" s="16"/>
      <c r="I14" s="73"/>
      <c r="J14" s="30"/>
      <c r="K14" s="39"/>
      <c r="L14" s="21"/>
    </row>
    <row r="15" spans="1:14" ht="15.75" x14ac:dyDescent="0.25">
      <c r="A15" s="35" t="s">
        <v>10</v>
      </c>
      <c r="B15" s="17">
        <v>4.7157157400000003</v>
      </c>
      <c r="C15" s="13">
        <v>84.111911159999977</v>
      </c>
      <c r="D15" s="13">
        <v>60.052622270000001</v>
      </c>
      <c r="E15" s="23">
        <v>1066.7560364799999</v>
      </c>
      <c r="F15" s="17"/>
      <c r="G15" s="42"/>
      <c r="H15" s="17">
        <v>6.7345132999999997</v>
      </c>
      <c r="I15" s="74">
        <v>119.53650091</v>
      </c>
      <c r="J15" s="13">
        <v>63.887325140000002</v>
      </c>
      <c r="K15" s="42">
        <v>1124.9048185300001</v>
      </c>
      <c r="L15" s="21"/>
    </row>
    <row r="16" spans="1:14" ht="15.75" x14ac:dyDescent="0.25">
      <c r="A16" s="36"/>
      <c r="B16" s="43"/>
      <c r="C16" s="66"/>
      <c r="D16" s="31"/>
      <c r="E16" s="67"/>
      <c r="F16" s="43"/>
      <c r="G16" s="44"/>
      <c r="H16" s="18"/>
      <c r="I16" s="75"/>
      <c r="J16" s="31"/>
      <c r="K16" s="40"/>
      <c r="L16" s="21"/>
    </row>
    <row r="17" spans="1:17" ht="18" customHeight="1" x14ac:dyDescent="0.25">
      <c r="A17" s="35" t="s">
        <v>11</v>
      </c>
      <c r="B17" s="17">
        <f>B13-B15</f>
        <v>2.5377925399999999</v>
      </c>
      <c r="C17" s="59">
        <f>C13-C15</f>
        <v>44.713397510000021</v>
      </c>
      <c r="D17" s="13">
        <v>220.14560880000002</v>
      </c>
      <c r="E17" s="23">
        <v>4044.7659741799998</v>
      </c>
      <c r="F17" s="17"/>
      <c r="G17" s="42"/>
      <c r="H17" s="17">
        <f>H13-H15</f>
        <v>10.512276740000001</v>
      </c>
      <c r="I17" s="74">
        <f>I13-I15</f>
        <v>186.517626283</v>
      </c>
      <c r="J17" s="13">
        <f>J13-J15</f>
        <v>62.488069719999999</v>
      </c>
      <c r="K17" s="59">
        <f>K13-K15</f>
        <v>1111.3973279899994</v>
      </c>
      <c r="L17" s="22"/>
      <c r="M17" s="14"/>
    </row>
    <row r="18" spans="1:17" ht="15.75" x14ac:dyDescent="0.25">
      <c r="A18" s="36"/>
      <c r="B18" s="43"/>
      <c r="C18" s="66"/>
      <c r="D18" s="31"/>
      <c r="E18" s="67"/>
      <c r="F18" s="24"/>
      <c r="G18" s="45"/>
      <c r="H18" s="18"/>
      <c r="I18" s="76"/>
      <c r="J18" s="31"/>
      <c r="K18" s="40"/>
      <c r="L18" s="21"/>
    </row>
    <row r="19" spans="1:17" ht="30" customHeight="1" x14ac:dyDescent="0.25">
      <c r="A19" s="37" t="s">
        <v>12</v>
      </c>
      <c r="B19" s="17">
        <v>9.56</v>
      </c>
      <c r="C19" s="13"/>
      <c r="D19" s="13">
        <v>-21.113651876999899</v>
      </c>
      <c r="E19" s="23"/>
      <c r="F19" s="17"/>
      <c r="G19" s="46"/>
      <c r="H19" s="13">
        <v>8.73</v>
      </c>
      <c r="I19" s="77"/>
      <c r="J19" s="13">
        <v>-6.9999232130000291</v>
      </c>
      <c r="K19" s="55"/>
      <c r="L19" s="21"/>
      <c r="M19" s="11"/>
    </row>
    <row r="20" spans="1:17" ht="15.75" x14ac:dyDescent="0.25">
      <c r="A20" s="34"/>
      <c r="B20" s="43"/>
      <c r="C20" s="29"/>
      <c r="D20" s="31"/>
      <c r="E20" s="65"/>
      <c r="F20" s="47"/>
      <c r="G20" s="45"/>
      <c r="H20" s="18"/>
      <c r="I20" s="78"/>
      <c r="J20" s="31"/>
      <c r="K20" s="39"/>
      <c r="L20" s="21"/>
      <c r="M20" s="11"/>
      <c r="Q20" s="11"/>
    </row>
    <row r="21" spans="1:17" ht="16.5" thickBot="1" x14ac:dyDescent="0.3">
      <c r="A21" s="38" t="s">
        <v>13</v>
      </c>
      <c r="B21" s="25">
        <v>2.0860397600000007</v>
      </c>
      <c r="C21" s="15">
        <v>37.21079353999999</v>
      </c>
      <c r="D21" s="15">
        <v>9.1542923700000003</v>
      </c>
      <c r="E21" s="26">
        <v>163.16406832999999</v>
      </c>
      <c r="F21" s="25"/>
      <c r="G21" s="26"/>
      <c r="H21" s="25">
        <v>2.7386445429999999</v>
      </c>
      <c r="I21" s="70">
        <v>48.622869700000003</v>
      </c>
      <c r="J21" s="15">
        <v>9.1110133129999991</v>
      </c>
      <c r="K21" s="15">
        <v>160.60465127000001</v>
      </c>
      <c r="L21" s="2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58"/>
      <c r="J22" s="3"/>
      <c r="K22" s="6"/>
      <c r="N22" s="12"/>
    </row>
    <row r="23" spans="1:17" ht="16.5" thickBot="1" x14ac:dyDescent="0.3">
      <c r="A23" s="1"/>
      <c r="B23" s="1"/>
      <c r="C23" s="1"/>
      <c r="D23" s="57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4" t="s">
        <v>20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P24" s="11"/>
    </row>
    <row r="25" spans="1:17" ht="36.75" customHeight="1" thickBot="1" x14ac:dyDescent="0.3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H27" s="11"/>
      <c r="I27" s="12"/>
      <c r="J27" s="11"/>
      <c r="K27" s="11"/>
    </row>
    <row r="28" spans="1:17" x14ac:dyDescent="0.25">
      <c r="K28" s="61"/>
    </row>
    <row r="29" spans="1:17" x14ac:dyDescent="0.25">
      <c r="E29" s="12"/>
    </row>
    <row r="30" spans="1:17" x14ac:dyDescent="0.25">
      <c r="E30" s="11"/>
      <c r="G30" s="62"/>
      <c r="I30" s="62"/>
      <c r="K30" s="62"/>
    </row>
    <row r="32" spans="1:17" x14ac:dyDescent="0.25">
      <c r="G32" s="60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2021-06-23T11:35:31Z</dcterms:modified>
</cp:coreProperties>
</file>