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08" yWindow="408" windowWidth="17052" windowHeight="11508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  <c r="G11" i="1" l="1"/>
</calcChain>
</file>

<file path=xl/sharedStrings.xml><?xml version="1.0" encoding="utf-8"?>
<sst xmlns="http://schemas.openxmlformats.org/spreadsheetml/2006/main" count="34" uniqueCount="24">
  <si>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</si>
  <si>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</si>
  <si>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</si>
  <si>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</si>
  <si>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</si>
  <si>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</si>
  <si>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</si>
  <si>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</si>
  <si>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</si>
  <si>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</si>
  <si>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</si>
  <si>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</si>
  <si>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</si>
  <si>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01/01/2019</t>
  </si>
  <si>
    <t>Intrări de surse externe de finanţare¹</t>
  </si>
  <si>
    <t>Rambursări ale datoriei de stat externe²</t>
  </si>
  <si>
    <t xml:space="preserve">¹Pentru anul 2019, sunt incluse tranzacțiile aferente operațiunilor de conversiune(reorganizare) a datoriei de stat externe în sumă de 92,7 mil. dolari SUA (echiv. a 1 597,4 mil. lei) </t>
  </si>
  <si>
    <t xml:space="preserve">²Pentru anul 2019, sunt incluse tranzacțiile aferente operațiunilor de conversiune(reorganizare) a datoriei de stat externe în sumă de 92,7 mil. dolari SUA (echiv. a 1 597,4 mil. lei)  </t>
  </si>
  <si>
    <t xml:space="preserve"> Pentru anul 2019, include diferența dintre prețul nominal și prețul de emisiune (în sumă de 0,2 mil. dolari SUA (echiv. a 2,7 mil.lei)) a obligațiunii emise de către UE pentru debursarea tranșei nr.1 din MFA </t>
  </si>
  <si>
    <t>01/11/2018-30/11/2018</t>
  </si>
  <si>
    <t>la 30/11/2018</t>
  </si>
  <si>
    <t>01/11/2019-30/11/2019</t>
  </si>
  <si>
    <t>la 30/11/2019</t>
  </si>
  <si>
    <t>Notă: Pe parcursul primelor unsprezece luni ale anului 2019, finanţarea externă netă a atins o valoare pozitivă, constituind 20,27 mil. dolari SUA. Totodată, fluctuaţia ratei de schimb a dolarului SUA faţă de alte valute, a atins valori negative și a constituit 29,34 mil. dolari SUA. Astfel, soldul datoriei de stat externe la situaţia din 30 noiembrie 2019 s-a micșorat cu 9,07 mil.dolari SUA sau cu 0,54 la sută, comparativ cu soldul datoriei de stat externe de la situația din 01 ianuarie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</si>
</sst>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00"/>
    <numFmt numFmtId="166" formatCode="0.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5" xfId="1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right"/>
    </xf>
    <xf numFmtId="4" fontId="0" fillId="0" borderId="0" xfId="0" applyNumberFormat="1"/>
    <xf numFmtId="164" fontId="0" fillId="0" borderId="0" xfId="0" applyNumberFormat="1"/>
    <xf numFmtId="4" fontId="7" fillId="4" borderId="15" xfId="1" applyNumberFormat="1" applyFont="1" applyFill="1" applyBorder="1" applyAlignment="1">
      <alignment horizontal="right"/>
    </xf>
    <xf numFmtId="4" fontId="8" fillId="0" borderId="15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6" xfId="1" applyNumberFormat="1" applyFont="1" applyFill="1" applyBorder="1" applyAlignment="1">
      <alignment horizontal="right"/>
    </xf>
    <xf numFmtId="4" fontId="8" fillId="0" borderId="14" xfId="1" applyNumberFormat="1" applyFont="1" applyFill="1" applyBorder="1" applyAlignment="1">
      <alignment horizontal="right"/>
    </xf>
    <xf numFmtId="4" fontId="7" fillId="4" borderId="14" xfId="1" applyNumberFormat="1" applyFont="1" applyFill="1" applyBorder="1" applyAlignment="1">
      <alignment horizontal="right"/>
    </xf>
    <xf numFmtId="4" fontId="9" fillId="0" borderId="14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3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4" fontId="7" fillId="4" borderId="19" xfId="1" applyNumberFormat="1" applyFont="1" applyFill="1" applyBorder="1" applyAlignment="1">
      <alignment horizontal="right"/>
    </xf>
    <xf numFmtId="4" fontId="7" fillId="4" borderId="20" xfId="1" applyNumberFormat="1" applyFont="1" applyFill="1" applyBorder="1" applyAlignment="1">
      <alignment horizontal="right"/>
    </xf>
    <xf numFmtId="164" fontId="7" fillId="3" borderId="14" xfId="1" applyNumberFormat="1" applyFont="1" applyFill="1" applyBorder="1" applyAlignment="1">
      <alignment horizontal="right"/>
    </xf>
    <xf numFmtId="164" fontId="7" fillId="3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2" fontId="15" fillId="0" borderId="15" xfId="1" applyNumberFormat="1" applyFont="1" applyFill="1" applyBorder="1" applyAlignment="1">
      <alignment horizontal="right" wrapText="1"/>
    </xf>
    <xf numFmtId="4" fontId="14" fillId="0" borderId="13" xfId="1" applyNumberFormat="1" applyFont="1" applyFill="1" applyBorder="1" applyAlignment="1">
      <alignment wrapText="1"/>
    </xf>
    <xf numFmtId="2" fontId="16" fillId="0" borderId="15" xfId="1" applyNumberFormat="1" applyFont="1" applyFill="1" applyBorder="1" applyAlignment="1">
      <alignment wrapText="1"/>
    </xf>
    <xf numFmtId="4" fontId="1" fillId="0" borderId="13" xfId="1" applyNumberFormat="1" applyFont="1" applyFill="1" applyBorder="1" applyAlignment="1">
      <alignment wrapText="1"/>
    </xf>
    <xf numFmtId="4" fontId="1" fillId="0" borderId="15" xfId="1" applyNumberFormat="1" applyFont="1" applyFill="1" applyBorder="1" applyAlignment="1">
      <alignment horizontal="right"/>
    </xf>
    <xf numFmtId="4" fontId="14" fillId="0" borderId="15" xfId="1" applyNumberFormat="1" applyFont="1" applyFill="1" applyBorder="1" applyAlignment="1">
      <alignment horizontal="right"/>
    </xf>
    <xf numFmtId="0" fontId="6" fillId="0" borderId="28" xfId="1" applyFont="1" applyBorder="1" applyAlignment="1">
      <alignment horizontal="right"/>
    </xf>
    <xf numFmtId="0" fontId="7" fillId="3" borderId="29" xfId="1" applyFont="1" applyFill="1" applyBorder="1"/>
    <xf numFmtId="0" fontId="4" fillId="0" borderId="29" xfId="1" applyFont="1" applyBorder="1"/>
    <xf numFmtId="0" fontId="7" fillId="4" borderId="29" xfId="1" applyFont="1" applyFill="1" applyBorder="1"/>
    <xf numFmtId="0" fontId="7" fillId="0" borderId="29" xfId="1" applyFont="1" applyBorder="1"/>
    <xf numFmtId="0" fontId="7" fillId="4" borderId="29" xfId="1" applyFont="1" applyFill="1" applyBorder="1" applyAlignment="1">
      <alignment wrapText="1"/>
    </xf>
    <xf numFmtId="0" fontId="7" fillId="4" borderId="5" xfId="1" applyFont="1" applyFill="1" applyBorder="1"/>
    <xf numFmtId="4" fontId="14" fillId="0" borderId="15" xfId="1" applyNumberFormat="1" applyFont="1" applyFill="1" applyBorder="1" applyAlignment="1">
      <alignment horizontal="right" wrapText="1"/>
    </xf>
    <xf numFmtId="4" fontId="1" fillId="0" borderId="15" xfId="1" applyNumberFormat="1" applyFont="1" applyFill="1" applyBorder="1" applyAlignment="1">
      <alignment horizontal="right" wrapText="1"/>
    </xf>
    <xf numFmtId="2" fontId="15" fillId="0" borderId="14" xfId="1" applyNumberFormat="1" applyFont="1" applyFill="1" applyBorder="1" applyAlignment="1">
      <alignment wrapText="1"/>
    </xf>
    <xf numFmtId="2" fontId="16" fillId="0" borderId="14" xfId="1" applyNumberFormat="1" applyFont="1" applyFill="1" applyBorder="1" applyAlignment="1">
      <alignment wrapText="1"/>
    </xf>
    <xf numFmtId="164" fontId="7" fillId="3" borderId="13" xfId="1" applyNumberFormat="1" applyFont="1" applyFill="1" applyBorder="1" applyAlignment="1">
      <alignment horizontal="right"/>
    </xf>
    <xf numFmtId="4" fontId="1" fillId="0" borderId="14" xfId="1" applyNumberFormat="1" applyFont="1" applyFill="1" applyBorder="1" applyAlignment="1"/>
    <xf numFmtId="4" fontId="1" fillId="0" borderId="15" xfId="1" applyNumberFormat="1" applyFont="1" applyFill="1" applyBorder="1" applyAlignment="1"/>
    <xf numFmtId="4" fontId="1" fillId="0" borderId="13" xfId="1" applyNumberFormat="1" applyFont="1" applyFill="1" applyBorder="1" applyAlignment="1"/>
    <xf numFmtId="2" fontId="1" fillId="0" borderId="14" xfId="1" applyNumberFormat="1" applyFont="1" applyFill="1" applyBorder="1" applyAlignment="1"/>
    <xf numFmtId="2" fontId="1" fillId="0" borderId="15" xfId="1" applyNumberFormat="1" applyFont="1" applyFill="1" applyBorder="1" applyAlignment="1"/>
    <xf numFmtId="4" fontId="16" fillId="0" borderId="13" xfId="1" applyNumberFormat="1" applyFont="1" applyFill="1" applyBorder="1"/>
    <xf numFmtId="4" fontId="15" fillId="0" borderId="13" xfId="1" applyNumberFormat="1" applyFont="1" applyFill="1" applyBorder="1"/>
    <xf numFmtId="4" fontId="4" fillId="0" borderId="13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3" xfId="1" applyNumberFormat="1" applyFont="1" applyFill="1" applyBorder="1" applyAlignment="1">
      <alignment horizontal="right"/>
    </xf>
    <xf numFmtId="4" fontId="4" fillId="0" borderId="34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4" fontId="4" fillId="0" borderId="16" xfId="1" applyNumberFormat="1" applyFont="1" applyFill="1" applyBorder="1" applyAlignment="1">
      <alignment horizontal="right"/>
    </xf>
    <xf numFmtId="0" fontId="4" fillId="0" borderId="32" xfId="1" applyFont="1" applyBorder="1" applyAlignment="1">
      <alignment horizontal="center"/>
    </xf>
    <xf numFmtId="0" fontId="4" fillId="0" borderId="10" xfId="1" applyFont="1" applyFill="1" applyBorder="1" applyAlignment="1">
      <alignment horizontal="right"/>
    </xf>
    <xf numFmtId="0" fontId="4" fillId="0" borderId="11" xfId="1" applyFont="1" applyFill="1" applyBorder="1" applyAlignment="1">
      <alignment horizontal="right"/>
    </xf>
    <xf numFmtId="0" fontId="1" fillId="0" borderId="11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right"/>
    </xf>
    <xf numFmtId="0" fontId="4" fillId="2" borderId="31" xfId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166" fontId="4" fillId="0" borderId="12" xfId="1" applyNumberFormat="1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Alignment="1"/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7" fillId="0" borderId="30" xfId="1" applyNumberFormat="1" applyFont="1" applyFill="1" applyBorder="1" applyAlignment="1">
      <alignment horizontal="center"/>
    </xf>
    <xf numFmtId="0" fontId="7" fillId="0" borderId="31" xfId="1" applyNumberFormat="1" applyFont="1" applyFill="1" applyBorder="1" applyAlignment="1">
      <alignment horizontal="center"/>
    </xf>
    <xf numFmtId="0" fontId="7" fillId="0" borderId="3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21" xfId="1" applyNumberFormat="1" applyFont="1" applyFill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1" xfId="1" applyNumberFormat="1" applyFont="1" applyBorder="1" applyAlignment="1">
      <alignment horizontal="center"/>
    </xf>
    <xf numFmtId="14" fontId="4" fillId="0" borderId="12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10" xfId="1" applyNumberFormat="1" applyFont="1" applyFill="1" applyBorder="1" applyAlignment="1">
      <alignment horizontal="center"/>
    </xf>
    <xf numFmtId="14" fontId="4" fillId="2" borderId="11" xfId="1" applyNumberFormat="1" applyFont="1" applyFill="1" applyBorder="1" applyAlignment="1">
      <alignment horizontal="center"/>
    </xf>
    <xf numFmtId="14" fontId="4" fillId="0" borderId="16" xfId="1" applyNumberFormat="1" applyFont="1" applyBorder="1" applyAlignment="1">
      <alignment horizontal="center"/>
    </xf>
    <xf numFmtId="14" fontId="4" fillId="0" borderId="17" xfId="1" applyNumberFormat="1" applyFont="1" applyBorder="1" applyAlignment="1">
      <alignment horizontal="center"/>
    </xf>
    <xf numFmtId="14" fontId="4" fillId="2" borderId="17" xfId="1" applyNumberFormat="1" applyFont="1" applyFill="1" applyBorder="1" applyAlignment="1">
      <alignment horizontal="center"/>
    </xf>
    <xf numFmtId="14" fontId="4" fillId="2" borderId="18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zoomScaleNormal="100" workbookViewId="0">
      <selection activeCell="A24" sqref="A24:K25"/>
    </sheetView>
  </sheetViews>
  <sheetFormatPr defaultRowHeight="14.4" x14ac:dyDescent="0.3"/>
  <cols>
    <col min="1" max="1" width="42.6640625" customWidth="1"/>
    <col min="2" max="2" width="12" customWidth="1"/>
    <col min="3" max="3" width="11.44140625" customWidth="1"/>
    <col min="4" max="4" width="11.109375" customWidth="1"/>
    <col min="5" max="5" width="13.6640625" customWidth="1"/>
    <col min="6" max="6" width="11.6640625" customWidth="1"/>
    <col min="7" max="7" width="11.88671875" customWidth="1"/>
    <col min="8" max="8" width="12.109375" customWidth="1"/>
    <col min="9" max="9" width="12.6640625" customWidth="1"/>
    <col min="10" max="10" width="12.33203125" customWidth="1"/>
    <col min="11" max="11" width="13.33203125" customWidth="1"/>
    <col min="13" max="13" width="6.88671875" customWidth="1"/>
    <col min="14" max="14" width="24.77734375" customWidth="1"/>
  </cols>
  <sheetData>
    <row r="1" spans="1:14" ht="15.6" x14ac:dyDescent="0.3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6" x14ac:dyDescent="0.3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8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4" ht="18.600000000000001" thickBot="1" x14ac:dyDescent="0.4">
      <c r="A5" s="2"/>
      <c r="B5" s="26"/>
      <c r="C5" s="26"/>
      <c r="D5" s="26"/>
      <c r="E5" s="26"/>
      <c r="F5" s="2"/>
      <c r="G5" s="2"/>
      <c r="H5" s="26"/>
      <c r="I5" s="26"/>
      <c r="J5" s="27"/>
      <c r="K5" s="12" t="s">
        <v>2</v>
      </c>
    </row>
    <row r="6" spans="1:14" ht="16.2" thickBot="1" x14ac:dyDescent="0.35">
      <c r="A6" s="81" t="s">
        <v>12</v>
      </c>
      <c r="B6" s="90">
        <v>2018</v>
      </c>
      <c r="C6" s="91"/>
      <c r="D6" s="91"/>
      <c r="E6" s="92"/>
      <c r="F6" s="93">
        <v>2019</v>
      </c>
      <c r="G6" s="93"/>
      <c r="H6" s="93"/>
      <c r="I6" s="93"/>
      <c r="J6" s="93"/>
      <c r="K6" s="94"/>
    </row>
    <row r="7" spans="1:14" ht="15.6" x14ac:dyDescent="0.3">
      <c r="A7" s="82"/>
      <c r="B7" s="95" t="s">
        <v>3</v>
      </c>
      <c r="C7" s="96"/>
      <c r="D7" s="96" t="s">
        <v>4</v>
      </c>
      <c r="E7" s="97"/>
      <c r="F7" s="98"/>
      <c r="G7" s="98"/>
      <c r="H7" s="99" t="s">
        <v>3</v>
      </c>
      <c r="I7" s="100"/>
      <c r="J7" s="96" t="s">
        <v>4</v>
      </c>
      <c r="K7" s="97"/>
    </row>
    <row r="8" spans="1:14" ht="16.2" thickBot="1" x14ac:dyDescent="0.35">
      <c r="A8" s="82"/>
      <c r="B8" s="101" t="s">
        <v>19</v>
      </c>
      <c r="C8" s="102"/>
      <c r="D8" s="103" t="s">
        <v>20</v>
      </c>
      <c r="E8" s="104"/>
      <c r="F8" s="105" t="s">
        <v>13</v>
      </c>
      <c r="G8" s="105"/>
      <c r="H8" s="101" t="s">
        <v>21</v>
      </c>
      <c r="I8" s="102"/>
      <c r="J8" s="103" t="s">
        <v>22</v>
      </c>
      <c r="K8" s="104"/>
    </row>
    <row r="9" spans="1:14" ht="16.2" thickBot="1" x14ac:dyDescent="0.35">
      <c r="A9" s="83"/>
      <c r="B9" s="7" t="s">
        <v>5</v>
      </c>
      <c r="C9" s="5" t="s">
        <v>6</v>
      </c>
      <c r="D9" s="5" t="s">
        <v>5</v>
      </c>
      <c r="E9" s="6" t="s">
        <v>6</v>
      </c>
      <c r="F9" s="4" t="s">
        <v>5</v>
      </c>
      <c r="G9" s="13" t="s">
        <v>6</v>
      </c>
      <c r="H9" s="76" t="s">
        <v>5</v>
      </c>
      <c r="I9" s="74" t="s">
        <v>6</v>
      </c>
      <c r="J9" s="75" t="s">
        <v>5</v>
      </c>
      <c r="K9" s="69" t="s">
        <v>6</v>
      </c>
    </row>
    <row r="10" spans="1:14" ht="15.6" x14ac:dyDescent="0.3">
      <c r="A10" s="43" t="s">
        <v>7</v>
      </c>
      <c r="B10" s="70"/>
      <c r="C10" s="71"/>
      <c r="D10" s="71"/>
      <c r="E10" s="77">
        <v>17.233599999999999</v>
      </c>
      <c r="F10" s="70"/>
      <c r="G10" s="73">
        <v>17.142700000000001</v>
      </c>
      <c r="H10" s="70"/>
      <c r="I10" s="71"/>
      <c r="J10" s="72"/>
      <c r="K10" s="73">
        <v>17.444600000000001</v>
      </c>
    </row>
    <row r="11" spans="1:14" ht="15.6" x14ac:dyDescent="0.3">
      <c r="A11" s="44" t="s">
        <v>8</v>
      </c>
      <c r="B11" s="34"/>
      <c r="C11" s="35"/>
      <c r="D11" s="35">
        <v>1674.8088491159999</v>
      </c>
      <c r="E11" s="54">
        <v>28862.985782125495</v>
      </c>
      <c r="F11" s="34">
        <v>1688.9965308359999</v>
      </c>
      <c r="G11" s="54">
        <f>F11*G10</f>
        <v>28953.960829162297</v>
      </c>
      <c r="H11" s="34"/>
      <c r="I11" s="35"/>
      <c r="J11" s="35">
        <v>1679.9276876270001</v>
      </c>
      <c r="K11" s="54">
        <v>29305.666539577967</v>
      </c>
      <c r="M11" s="16"/>
    </row>
    <row r="12" spans="1:14" ht="15.6" x14ac:dyDescent="0.3">
      <c r="A12" s="45"/>
      <c r="B12" s="55"/>
      <c r="C12" s="56"/>
      <c r="D12" s="41"/>
      <c r="E12" s="57"/>
      <c r="F12" s="31"/>
      <c r="G12" s="62"/>
      <c r="H12" s="31"/>
      <c r="I12" s="36"/>
      <c r="J12" s="41"/>
      <c r="K12" s="60"/>
      <c r="L12" s="28"/>
      <c r="M12" s="16"/>
    </row>
    <row r="13" spans="1:14" ht="15.6" x14ac:dyDescent="0.3">
      <c r="A13" s="46" t="s">
        <v>14</v>
      </c>
      <c r="B13" s="24">
        <v>24.563563859999999</v>
      </c>
      <c r="C13" s="18">
        <v>418.77731198999999</v>
      </c>
      <c r="D13" s="18">
        <v>130.02585829</v>
      </c>
      <c r="E13" s="30">
        <v>2182.6887037000001</v>
      </c>
      <c r="F13" s="24"/>
      <c r="G13" s="30"/>
      <c r="H13" s="24">
        <v>3.7034074100000001</v>
      </c>
      <c r="I13" s="18">
        <v>64.692125750000002</v>
      </c>
      <c r="J13" s="18">
        <v>229.57205293999999</v>
      </c>
      <c r="K13" s="30">
        <v>4010.4203275199998</v>
      </c>
      <c r="L13" s="28"/>
    </row>
    <row r="14" spans="1:14" ht="15.6" x14ac:dyDescent="0.3">
      <c r="A14" s="45"/>
      <c r="B14" s="58"/>
      <c r="C14" s="59"/>
      <c r="D14" s="41"/>
      <c r="E14" s="57"/>
      <c r="F14" s="31"/>
      <c r="G14" s="62"/>
      <c r="H14" s="23"/>
      <c r="I14" s="19"/>
      <c r="J14" s="41"/>
      <c r="K14" s="60"/>
      <c r="L14" s="28"/>
    </row>
    <row r="15" spans="1:14" ht="15.6" x14ac:dyDescent="0.3">
      <c r="A15" s="46" t="s">
        <v>15</v>
      </c>
      <c r="B15" s="24">
        <v>4.1917922299999999</v>
      </c>
      <c r="C15" s="18">
        <v>71.587639379999999</v>
      </c>
      <c r="D15" s="18">
        <v>106.82320301999999</v>
      </c>
      <c r="E15" s="30">
        <v>1785.13211391</v>
      </c>
      <c r="F15" s="24"/>
      <c r="G15" s="63"/>
      <c r="H15" s="24">
        <v>4.31965953</v>
      </c>
      <c r="I15" s="18">
        <v>75.867366349999998</v>
      </c>
      <c r="J15" s="18">
        <v>209.30092200000001</v>
      </c>
      <c r="K15" s="30">
        <v>3643.2710777699999</v>
      </c>
      <c r="L15" s="28"/>
      <c r="N15" s="16"/>
    </row>
    <row r="16" spans="1:14" ht="15.6" x14ac:dyDescent="0.3">
      <c r="A16" s="47"/>
      <c r="B16" s="52"/>
      <c r="C16" s="37"/>
      <c r="D16" s="50"/>
      <c r="E16" s="38"/>
      <c r="F16" s="64"/>
      <c r="G16" s="65"/>
      <c r="H16" s="25"/>
      <c r="I16" s="20"/>
      <c r="J16" s="42"/>
      <c r="K16" s="61"/>
      <c r="L16" s="28"/>
    </row>
    <row r="17" spans="1:16" ht="15.6" x14ac:dyDescent="0.3">
      <c r="A17" s="46" t="s">
        <v>9</v>
      </c>
      <c r="B17" s="24">
        <v>20.371771629999998</v>
      </c>
      <c r="C17" s="18">
        <v>347.18967261</v>
      </c>
      <c r="D17" s="18">
        <v>23.202655270000008</v>
      </c>
      <c r="E17" s="30">
        <v>397.55658979000009</v>
      </c>
      <c r="F17" s="24"/>
      <c r="G17" s="63"/>
      <c r="H17" s="24">
        <f>H13-H15</f>
        <v>-0.61625211999999996</v>
      </c>
      <c r="I17" s="24">
        <f>I13-I15</f>
        <v>-11.175240599999995</v>
      </c>
      <c r="J17" s="18">
        <v>20.271130939999978</v>
      </c>
      <c r="K17" s="18">
        <v>367.14924974999985</v>
      </c>
      <c r="L17" s="29"/>
      <c r="M17" s="21"/>
    </row>
    <row r="18" spans="1:16" ht="15.6" x14ac:dyDescent="0.3">
      <c r="A18" s="47"/>
      <c r="B18" s="53"/>
      <c r="C18" s="39"/>
      <c r="D18" s="51"/>
      <c r="E18" s="40"/>
      <c r="F18" s="31"/>
      <c r="G18" s="66"/>
      <c r="H18" s="25"/>
      <c r="I18" s="20"/>
      <c r="J18" s="42"/>
      <c r="K18" s="61"/>
      <c r="L18" s="28"/>
    </row>
    <row r="19" spans="1:16" ht="30" customHeight="1" x14ac:dyDescent="0.3">
      <c r="A19" s="48" t="s">
        <v>10</v>
      </c>
      <c r="B19" s="24">
        <v>1.23219405099999</v>
      </c>
      <c r="C19" s="18"/>
      <c r="D19" s="18">
        <v>-49.064713372</v>
      </c>
      <c r="E19" s="30"/>
      <c r="F19" s="24"/>
      <c r="G19" s="67"/>
      <c r="H19" s="24">
        <v>-9.1534548930000099</v>
      </c>
      <c r="I19" s="18"/>
      <c r="J19" s="18">
        <v>-29.3399741489999</v>
      </c>
      <c r="K19" s="30"/>
      <c r="L19" s="28"/>
    </row>
    <row r="20" spans="1:16" ht="15.6" x14ac:dyDescent="0.3">
      <c r="A20" s="45"/>
      <c r="B20" s="53"/>
      <c r="C20" s="39"/>
      <c r="D20" s="50"/>
      <c r="E20" s="40"/>
      <c r="F20" s="68"/>
      <c r="G20" s="66"/>
      <c r="H20" s="25"/>
      <c r="I20" s="19"/>
      <c r="J20" s="42"/>
      <c r="K20" s="60"/>
      <c r="L20" s="28"/>
      <c r="N20" s="17"/>
      <c r="P20" s="16"/>
    </row>
    <row r="21" spans="1:16" ht="16.2" thickBot="1" x14ac:dyDescent="0.35">
      <c r="A21" s="49" t="s">
        <v>11</v>
      </c>
      <c r="B21" s="32">
        <v>2.8820071299999999</v>
      </c>
      <c r="C21" s="22">
        <v>49.269290849999997</v>
      </c>
      <c r="D21" s="22">
        <v>21.1666299</v>
      </c>
      <c r="E21" s="33">
        <v>354.87799367999997</v>
      </c>
      <c r="F21" s="32"/>
      <c r="G21" s="33"/>
      <c r="H21" s="32">
        <v>2.2204337000000001</v>
      </c>
      <c r="I21" s="22">
        <v>38.89077314</v>
      </c>
      <c r="J21" s="22">
        <v>21.897190989999999</v>
      </c>
      <c r="K21" s="33">
        <v>385.08082021000001</v>
      </c>
      <c r="L21" s="28"/>
    </row>
    <row r="22" spans="1:16" ht="15.6" x14ac:dyDescent="0.3">
      <c r="A22" s="2"/>
      <c r="B22" s="8"/>
      <c r="C22" s="8"/>
      <c r="D22" s="8"/>
      <c r="E22" s="8"/>
      <c r="F22" s="2"/>
      <c r="G22" s="2"/>
      <c r="H22" s="2"/>
      <c r="I22" s="2"/>
      <c r="J22" s="3"/>
      <c r="K22" s="9"/>
    </row>
    <row r="23" spans="1:16" ht="16.2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0"/>
      <c r="K23" s="1"/>
      <c r="O23" s="16"/>
      <c r="P23" s="16"/>
    </row>
    <row r="24" spans="1:16" ht="15" customHeight="1" x14ac:dyDescent="0.3">
      <c r="A24" s="84" t="s">
        <v>23</v>
      </c>
      <c r="B24" s="85"/>
      <c r="C24" s="85"/>
      <c r="D24" s="85"/>
      <c r="E24" s="85"/>
      <c r="F24" s="85"/>
      <c r="G24" s="85"/>
      <c r="H24" s="85"/>
      <c r="I24" s="85"/>
      <c r="J24" s="85"/>
      <c r="K24" s="86"/>
      <c r="O24" s="16"/>
    </row>
    <row r="25" spans="1:16" ht="33.75" customHeight="1" thickBot="1" x14ac:dyDescent="0.3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9"/>
    </row>
    <row r="26" spans="1:16" ht="15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O26" s="16"/>
    </row>
    <row r="27" spans="1:16" ht="1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O27" s="16"/>
    </row>
    <row r="28" spans="1:16" ht="15" customHeight="1" x14ac:dyDescent="0.3">
      <c r="A28" s="79" t="s">
        <v>16</v>
      </c>
      <c r="B28" s="79"/>
      <c r="C28" s="79"/>
      <c r="D28" s="79"/>
      <c r="E28" s="79"/>
    </row>
    <row r="29" spans="1:16" ht="15" customHeight="1" x14ac:dyDescent="0.3">
      <c r="A29" s="79" t="s">
        <v>18</v>
      </c>
      <c r="B29" s="79"/>
      <c r="C29" s="79"/>
      <c r="D29" s="79"/>
      <c r="E29" s="79"/>
    </row>
    <row r="30" spans="1:16" x14ac:dyDescent="0.3">
      <c r="A30" s="78" t="s">
        <v>17</v>
      </c>
      <c r="B30" s="14"/>
      <c r="C30" s="14"/>
      <c r="D30" s="14"/>
      <c r="E30" s="14"/>
      <c r="F30" s="14"/>
      <c r="G30" s="14"/>
      <c r="H30" s="14"/>
      <c r="I30" s="14"/>
      <c r="J30" s="15"/>
      <c r="K30" s="14"/>
    </row>
    <row r="31" spans="1:16" x14ac:dyDescent="0.3">
      <c r="G31" s="16"/>
    </row>
    <row r="32" spans="1:16" x14ac:dyDescent="0.3">
      <c r="G32" s="17"/>
    </row>
    <row r="33" spans="7:7" x14ac:dyDescent="0.3">
      <c r="G33" s="16"/>
    </row>
    <row r="51" ht="15" customHeight="1" x14ac:dyDescent="0.3"/>
    <row r="53" ht="15" customHeight="1" x14ac:dyDescent="0.3"/>
    <row r="54" ht="30.75" customHeight="1" x14ac:dyDescent="0.3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2019-12-26T06:52:58Z</dcterms:modified>
</cp:coreProperties>
</file>