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770" windowHeight="95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1" i="1" l="1"/>
  <c r="I17" i="1"/>
  <c r="J17" i="1"/>
  <c r="K17" i="1"/>
  <c r="H17" i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<sst xmlns="http://schemas.openxmlformats.org/spreadsheetml/2006/main" count="33" uniqueCount="23">
  <si>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</si>
  <si>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</si>
  <si>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</si>
  <si>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</si>
  <si>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</si>
  <si>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</si>
  <si>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</si>
  <si>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</si>
  <si>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</si>
  <si>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</si>
  <si>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</si>
  <si>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</si>
  <si>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</si>
  <si>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</si>
  <si>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Intrări de surse externe de finanţare¹</t>
  </si>
  <si>
    <t>Rambursări ale datoriei de stat externe²</t>
  </si>
  <si>
    <t xml:space="preserve">¹Pentru anul 2020, sunt incluse tranzacțiile aferente operațiunilor de conversiune(reorganizare) a datoriei de stat externe în sumă de 5,8 mil. dolari SUA (echiv. a 100,2 mil. lei) </t>
  </si>
  <si>
    <r>
      <rPr>
        <sz val="7"/>
        <rFont val="Times New Roman"/>
        <family val="1"/>
      </rPr>
      <t xml:space="preserve">²Pentru anul 2020, sunt incluse tranzacíile aferente operațiunilor de conversiune(reorganizare) a datoriei de stat externe în sumă de 5,8 mil. dolari SUA (echiv. a 100,2 mil. lei) </t>
    </r>
    <r>
      <rPr>
        <sz val="10"/>
        <rFont val="Times New Roman"/>
        <family val="1"/>
      </rPr>
      <t xml:space="preserve"> </t>
    </r>
  </si>
  <si>
    <t>01/09/2020-30/09/2020</t>
  </si>
  <si>
    <t>la 30/09/2020</t>
  </si>
  <si>
    <t>Notă: Pe parcursul primelor nouă luni ale anului 2020, finanţarea externă netă a atins o valoare pozitivă, constituind circa 250,11 mil. dolari SUA. Totodată, fluctuaţia ratei de schimb a dolarului SUA faţă de alte valute, pe parcursul anului 2020, a atins valori pozitive și a constituit 55,22 mil. dolari SUA. Astfel, soldul datoriei de stat externe la 30 septembrie 2020 s-a majorat față de soldul datoriei de stat externe la situația din 01 ianuarie 2020 cu aproximativ 305,32 mil.dolari SUA sau cu 17,92 la sută.</t>
  </si>
  <si>
    <t>01/09/2019-30/09/2019</t>
  </si>
  <si>
    <t>la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</si>
</sst>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164" fontId="7" fillId="3" borderId="10" xfId="1" applyNumberFormat="1" applyFont="1" applyFill="1" applyBorder="1" applyAlignment="1">
      <alignment horizontal="right"/>
    </xf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0" fontId="16" fillId="0" borderId="0" xfId="0" applyFont="1"/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18" fillId="0" borderId="11" xfId="1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4" fontId="9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B1" workbookViewId="0">
      <selection activeCell="F11" sqref="F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5" bestFit="1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64" t="s">
        <v>12</v>
      </c>
      <c r="B6" s="73">
        <v>2019</v>
      </c>
      <c r="C6" s="74"/>
      <c r="D6" s="74"/>
      <c r="E6" s="75"/>
      <c r="F6" s="76">
        <v>2020</v>
      </c>
      <c r="G6" s="76"/>
      <c r="H6" s="76"/>
      <c r="I6" s="76"/>
      <c r="J6" s="76"/>
      <c r="K6" s="77"/>
    </row>
    <row r="7" spans="1:12" ht="15.75" x14ac:dyDescent="0.25">
      <c r="A7" s="65"/>
      <c r="B7" s="78" t="s">
        <v>3</v>
      </c>
      <c r="C7" s="79"/>
      <c r="D7" s="79" t="s">
        <v>4</v>
      </c>
      <c r="E7" s="80"/>
      <c r="F7" s="81"/>
      <c r="G7" s="81"/>
      <c r="H7" s="82" t="s">
        <v>3</v>
      </c>
      <c r="I7" s="83"/>
      <c r="J7" s="79" t="s">
        <v>4</v>
      </c>
      <c r="K7" s="80"/>
    </row>
    <row r="8" spans="1:12" ht="16.5" thickBot="1" x14ac:dyDescent="0.3">
      <c r="A8" s="65"/>
      <c r="B8" s="84" t="s">
        <v>21</v>
      </c>
      <c r="C8" s="85"/>
      <c r="D8" s="86" t="s">
        <v>22</v>
      </c>
      <c r="E8" s="87"/>
      <c r="F8" s="88" t="s">
        <v>13</v>
      </c>
      <c r="G8" s="88"/>
      <c r="H8" s="84" t="s">
        <v>18</v>
      </c>
      <c r="I8" s="85"/>
      <c r="J8" s="84" t="s">
        <v>19</v>
      </c>
      <c r="K8" s="85"/>
    </row>
    <row r="9" spans="1:12" ht="16.5" thickBot="1" x14ac:dyDescent="0.3">
      <c r="A9" s="66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9" t="s">
        <v>5</v>
      </c>
      <c r="K9" s="47" t="s">
        <v>6</v>
      </c>
    </row>
    <row r="10" spans="1:12" ht="15.75" x14ac:dyDescent="0.25">
      <c r="A10" s="28" t="s">
        <v>7</v>
      </c>
      <c r="B10" s="44"/>
      <c r="C10" s="45"/>
      <c r="D10" s="56"/>
      <c r="E10" s="46">
        <v>17.733499999999999</v>
      </c>
      <c r="F10" s="44"/>
      <c r="G10" s="46">
        <v>17.209299999999999</v>
      </c>
      <c r="H10" s="44"/>
      <c r="I10" s="45"/>
      <c r="J10" s="44"/>
      <c r="K10" s="45">
        <v>16.956499999999998</v>
      </c>
    </row>
    <row r="11" spans="1:12" ht="15.75" x14ac:dyDescent="0.25">
      <c r="A11" s="29" t="s">
        <v>8</v>
      </c>
      <c r="B11" s="23"/>
      <c r="C11" s="24"/>
      <c r="D11" s="24">
        <v>1651.554028043</v>
      </c>
      <c r="E11" s="35">
        <v>29287.83335630054</v>
      </c>
      <c r="F11" s="23">
        <v>1704.0856116790001</v>
      </c>
      <c r="G11" s="35">
        <v>29326.120517067415</v>
      </c>
      <c r="H11" s="23"/>
      <c r="I11" s="24"/>
      <c r="J11" s="23">
        <v>2009.4085065039999</v>
      </c>
      <c r="K11" s="24">
        <f>K10*J11</f>
        <v>34072.535340535069</v>
      </c>
      <c r="L11" s="12"/>
    </row>
    <row r="12" spans="1:12" ht="15.75" x14ac:dyDescent="0.25">
      <c r="A12" s="30"/>
      <c r="B12" s="20"/>
      <c r="C12" s="25"/>
      <c r="D12" s="26"/>
      <c r="E12" s="54"/>
      <c r="F12" s="20"/>
      <c r="G12" s="36"/>
      <c r="H12" s="20"/>
      <c r="I12" s="25"/>
      <c r="J12" s="20"/>
      <c r="K12" s="25"/>
      <c r="L12" s="18"/>
    </row>
    <row r="13" spans="1:12" ht="15.75" x14ac:dyDescent="0.25">
      <c r="A13" s="31" t="s">
        <v>14</v>
      </c>
      <c r="B13" s="15">
        <v>28.69721418</v>
      </c>
      <c r="C13" s="13">
        <v>508.04228970000003</v>
      </c>
      <c r="D13" s="13">
        <v>200.48322621</v>
      </c>
      <c r="E13" s="19">
        <v>3503.3902880000001</v>
      </c>
      <c r="F13" s="15"/>
      <c r="G13" s="19"/>
      <c r="H13" s="15">
        <v>20.40767932</v>
      </c>
      <c r="I13" s="13">
        <v>339.46334446000037</v>
      </c>
      <c r="J13" s="15">
        <v>373.35508492999998</v>
      </c>
      <c r="K13" s="13">
        <v>6689.6519233400004</v>
      </c>
      <c r="L13" s="18"/>
    </row>
    <row r="14" spans="1:12" ht="15.75" x14ac:dyDescent="0.25">
      <c r="A14" s="30"/>
      <c r="B14" s="57"/>
      <c r="C14" s="58"/>
      <c r="D14" s="26"/>
      <c r="E14" s="54"/>
      <c r="F14" s="20"/>
      <c r="G14" s="36"/>
      <c r="H14" s="20"/>
      <c r="I14" s="25"/>
      <c r="J14" s="20"/>
      <c r="K14" s="25"/>
      <c r="L14" s="18"/>
    </row>
    <row r="15" spans="1:12" ht="15.75" x14ac:dyDescent="0.25">
      <c r="A15" s="31" t="s">
        <v>15</v>
      </c>
      <c r="B15" s="15">
        <v>9.0489931400000003</v>
      </c>
      <c r="C15" s="13">
        <v>160.32681052999999</v>
      </c>
      <c r="D15" s="13">
        <v>200.08298472000001</v>
      </c>
      <c r="E15" s="19">
        <v>3481.5580557500002</v>
      </c>
      <c r="F15" s="15"/>
      <c r="G15" s="37"/>
      <c r="H15" s="15">
        <v>18.568888179999988</v>
      </c>
      <c r="I15" s="13">
        <v>310.23734969999987</v>
      </c>
      <c r="J15" s="15">
        <v>123.24746743</v>
      </c>
      <c r="K15" s="13">
        <v>2129.5605008600005</v>
      </c>
      <c r="L15" s="18"/>
    </row>
    <row r="16" spans="1:12" ht="15.75" x14ac:dyDescent="0.25">
      <c r="A16" s="32"/>
      <c r="B16" s="59"/>
      <c r="C16" s="60"/>
      <c r="D16" s="27"/>
      <c r="E16" s="55"/>
      <c r="F16" s="38"/>
      <c r="G16" s="39"/>
      <c r="H16" s="38"/>
      <c r="I16" s="52"/>
      <c r="J16" s="38"/>
      <c r="K16" s="52"/>
      <c r="L16" s="18"/>
    </row>
    <row r="17" spans="1:15" ht="15.75" x14ac:dyDescent="0.25">
      <c r="A17" s="31" t="s">
        <v>9</v>
      </c>
      <c r="B17" s="15">
        <v>19.648221039999999</v>
      </c>
      <c r="C17" s="50">
        <v>347.71547917000004</v>
      </c>
      <c r="D17" s="13">
        <v>0.40024148999998488</v>
      </c>
      <c r="E17" s="13">
        <v>21.832232249999834</v>
      </c>
      <c r="F17" s="15"/>
      <c r="G17" s="37"/>
      <c r="H17" s="15">
        <f>H13-H15</f>
        <v>1.8387911400000121</v>
      </c>
      <c r="I17" s="50">
        <f t="shared" ref="I17:K17" si="0">I13-I15</f>
        <v>29.225994760000503</v>
      </c>
      <c r="J17" s="15">
        <f t="shared" si="0"/>
        <v>250.10761749999998</v>
      </c>
      <c r="K17" s="50">
        <f t="shared" si="0"/>
        <v>4560.0914224799999</v>
      </c>
      <c r="L17" s="51"/>
    </row>
    <row r="18" spans="1:15" ht="15.75" x14ac:dyDescent="0.25">
      <c r="A18" s="32"/>
      <c r="B18" s="59"/>
      <c r="C18" s="60"/>
      <c r="D18" s="27"/>
      <c r="E18" s="55"/>
      <c r="F18" s="20"/>
      <c r="G18" s="40"/>
      <c r="H18" s="38"/>
      <c r="I18" s="52"/>
      <c r="J18" s="38"/>
      <c r="K18" s="52"/>
      <c r="L18" s="18"/>
    </row>
    <row r="19" spans="1:15" ht="30" customHeight="1" x14ac:dyDescent="0.25">
      <c r="A19" s="33" t="s">
        <v>10</v>
      </c>
      <c r="B19" s="15">
        <v>-12.317708524</v>
      </c>
      <c r="C19" s="13"/>
      <c r="D19" s="13">
        <v>-37.842744283000002</v>
      </c>
      <c r="E19" s="19"/>
      <c r="F19" s="15"/>
      <c r="G19" s="41"/>
      <c r="H19" s="13">
        <v>-11.441701003000148</v>
      </c>
      <c r="I19" s="13"/>
      <c r="J19" s="15">
        <v>55.215277325000045</v>
      </c>
      <c r="K19" s="13"/>
      <c r="L19" s="18"/>
    </row>
    <row r="20" spans="1:15" ht="15.75" x14ac:dyDescent="0.25">
      <c r="A20" s="30"/>
      <c r="B20" s="59"/>
      <c r="C20" s="58"/>
      <c r="D20" s="27"/>
      <c r="E20" s="54"/>
      <c r="F20" s="42"/>
      <c r="G20" s="40"/>
      <c r="H20" s="38"/>
      <c r="I20" s="25"/>
      <c r="J20" s="38"/>
      <c r="K20" s="25"/>
      <c r="L20" s="18"/>
      <c r="O20" s="11"/>
    </row>
    <row r="21" spans="1:15" ht="16.5" thickBot="1" x14ac:dyDescent="0.3">
      <c r="A21" s="34" t="s">
        <v>11</v>
      </c>
      <c r="B21" s="21">
        <v>0.92300165000000001</v>
      </c>
      <c r="C21" s="14">
        <v>16.363799910000001</v>
      </c>
      <c r="D21" s="14">
        <v>17.672182899999999</v>
      </c>
      <c r="E21" s="22">
        <v>311.04211557000002</v>
      </c>
      <c r="F21" s="21"/>
      <c r="G21" s="22"/>
      <c r="H21" s="21">
        <v>1.4251460900000019</v>
      </c>
      <c r="I21" s="14">
        <v>23.802404800000005</v>
      </c>
      <c r="J21" s="21">
        <v>15.253065250000008</v>
      </c>
      <c r="K21" s="14">
        <v>266.24849226999987</v>
      </c>
      <c r="L21" s="18"/>
    </row>
    <row r="22" spans="1:15" ht="15.75" x14ac:dyDescent="0.25">
      <c r="A22" s="2"/>
      <c r="B22" s="5"/>
      <c r="C22" s="5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67" t="s">
        <v>20</v>
      </c>
      <c r="B24" s="68"/>
      <c r="C24" s="68"/>
      <c r="D24" s="68"/>
      <c r="E24" s="68"/>
      <c r="F24" s="68"/>
      <c r="G24" s="68"/>
      <c r="H24" s="68"/>
      <c r="I24" s="68"/>
      <c r="J24" s="68"/>
      <c r="K24" s="69"/>
      <c r="N24" s="11"/>
    </row>
    <row r="25" spans="1:15" ht="33.75" customHeight="1" thickBot="1" x14ac:dyDescent="0.3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9"/>
      <c r="K26" s="8"/>
      <c r="N26" s="11"/>
    </row>
    <row r="27" spans="1:15" x14ac:dyDescent="0.25">
      <c r="A27" s="61" t="s">
        <v>16</v>
      </c>
      <c r="B27" s="61"/>
      <c r="C27" s="61"/>
      <c r="D27" s="61"/>
      <c r="E27" s="61"/>
      <c r="F27" s="62"/>
      <c r="J27" s="11"/>
    </row>
    <row r="28" spans="1:15" x14ac:dyDescent="0.25">
      <c r="A28" s="53" t="s">
        <v>17</v>
      </c>
      <c r="B28" s="11"/>
      <c r="C28" s="12"/>
    </row>
    <row r="44" ht="15" customHeight="1" x14ac:dyDescent="0.25"/>
    <row r="46" ht="15" customHeight="1" x14ac:dyDescent="0.25"/>
    <row r="47" ht="30.75" customHeight="1" x14ac:dyDescent="0.25"/>
  </sheetData>
  <mergeCells count="16">
    <mergeCell ref="A27:F27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2020-10-23T11:38:32Z</dcterms:modified>
</cp:coreProperties>
</file>