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D17" i="1" l="1"/>
  <c r="E17" i="1"/>
  <c r="K17" i="1" l="1"/>
  <c r="J17" i="1"/>
  <c r="I17" i="1"/>
  <c r="H17" i="1"/>
  <c r="C17" i="1" l="1"/>
  <c r="B17" i="1"/>
  <c r="K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<sst xmlns="http://schemas.openxmlformats.org/spreadsheetml/2006/main" count="33" uniqueCount="23">
  <si>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</si>
  <si>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</si>
  <si>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</si>
  <si>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</si>
  <si>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</si>
  <si>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</si>
  <si>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</si>
  <si>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</si>
  <si>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</si>
  <si>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</si>
  <si>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</si>
  <si>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</si>
  <si>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</si>
  <si>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01/01/2021</t>
  </si>
  <si>
    <t>la 30/06/2020</t>
  </si>
  <si>
    <t>01/06/2021-30/06/2021</t>
  </si>
  <si>
    <t>la 30/06/2021</t>
  </si>
  <si>
    <t>01/06/2020-30/06/2020</t>
  </si>
  <si>
    <t>Notă: Pe parcursul primului semestru al anului 2021, finanţarea externă netă a atins o valoare pozitivă, constituind circa 97,23 mil. dolari SUA. Totodată, fluctuaţia ratei de schimb a dolarului SUA faţă de alte valute, pe parcursul anului 2021, a atins valori negative și a constituit  -43,01 mil. dolari SUA. Astfel, soldul datoriei de stat externe la 30 iunie 2021 s-a majorat față de soldul datoriei de stat externe la situația din 01 ianuarie 2021 cu aproximativ 54,22 mil.dolari SUA sau cu 2,42 la sută.</t>
  </si>
  <si>
    <t xml:space="preserve">¹Include tranzacțiile aferente operațiunilor de conversiune(reorganizare) a datoriei de stat externe în sumă de 5,8 mil. dolari SUA (echiv. a 100,2 mil. lei) </t>
  </si>
  <si>
    <t xml:space="preserve">²Include tranzacțiile aferente operațiunilor de conversiune(reorganizare) a datoriei de stat externe în sumă de 5,8 mil. dolari SUA (echiv. a 100,2 mil. lei)  </t>
  </si>
  <si>
    <t>Intrări de surse externe de finanţare¹</t>
  </si>
  <si>
    <t>Rambursări ale datoriei de stat externe²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</si>
</sst>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164" fontId="7" fillId="3" borderId="11" xfId="1" applyNumberFormat="1" applyFont="1" applyFill="1" applyBorder="1" applyAlignment="1">
      <alignment horizontal="right"/>
    </xf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164" fontId="7" fillId="5" borderId="13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164" fontId="7" fillId="5" borderId="11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90" zoomScaleNormal="90" zoomScalePageLayoutView="80" workbookViewId="0">
      <selection activeCell="A19" sqref="A19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79" t="s">
        <v>12</v>
      </c>
      <c r="B6" s="88">
        <v>2020</v>
      </c>
      <c r="C6" s="89"/>
      <c r="D6" s="89"/>
      <c r="E6" s="90"/>
      <c r="F6" s="91">
        <v>2021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17</v>
      </c>
      <c r="C8" s="100"/>
      <c r="D8" s="101" t="s">
        <v>14</v>
      </c>
      <c r="E8" s="102"/>
      <c r="F8" s="103" t="s">
        <v>13</v>
      </c>
      <c r="G8" s="103"/>
      <c r="H8" s="99" t="s">
        <v>15</v>
      </c>
      <c r="I8" s="100"/>
      <c r="J8" s="101" t="s">
        <v>16</v>
      </c>
      <c r="K8" s="102"/>
    </row>
    <row r="9" spans="1:14" ht="16.5" thickBot="1" x14ac:dyDescent="0.3">
      <c r="A9" s="81"/>
      <c r="B9" s="58" t="s">
        <v>5</v>
      </c>
      <c r="C9" s="56" t="s">
        <v>6</v>
      </c>
      <c r="D9" s="57" t="s">
        <v>5</v>
      </c>
      <c r="E9" s="51" t="s">
        <v>6</v>
      </c>
      <c r="F9" s="4" t="s">
        <v>5</v>
      </c>
      <c r="G9" s="10" t="s">
        <v>6</v>
      </c>
      <c r="H9" s="58" t="s">
        <v>5</v>
      </c>
      <c r="I9" s="56" t="s">
        <v>6</v>
      </c>
      <c r="J9" s="57" t="s">
        <v>5</v>
      </c>
      <c r="K9" s="51" t="s">
        <v>6</v>
      </c>
    </row>
    <row r="10" spans="1:14" ht="15.75" x14ac:dyDescent="0.25">
      <c r="A10" s="34" t="s">
        <v>7</v>
      </c>
      <c r="B10" s="52"/>
      <c r="C10" s="53"/>
      <c r="D10" s="54"/>
      <c r="E10" s="55">
        <v>17.227599999999999</v>
      </c>
      <c r="F10" s="52"/>
      <c r="G10" s="55">
        <v>17.214600000000001</v>
      </c>
      <c r="H10" s="52"/>
      <c r="I10" s="53"/>
      <c r="J10" s="70"/>
      <c r="K10" s="55">
        <v>17.9755</v>
      </c>
    </row>
    <row r="11" spans="1:14" ht="15.75" x14ac:dyDescent="0.25">
      <c r="A11" s="35" t="s">
        <v>8</v>
      </c>
      <c r="B11" s="29"/>
      <c r="C11" s="30"/>
      <c r="D11" s="30">
        <v>1940.4679483789998</v>
      </c>
      <c r="E11" s="41">
        <v>33429.605627494057</v>
      </c>
      <c r="F11" s="29">
        <v>2241.4177381670002</v>
      </c>
      <c r="G11" s="41">
        <v>38585.109795449636</v>
      </c>
      <c r="H11" s="63"/>
      <c r="I11" s="64"/>
      <c r="J11" s="63">
        <v>2295.6402996279999</v>
      </c>
      <c r="K11" s="68">
        <f>J11*K10</f>
        <v>41265.282205963114</v>
      </c>
      <c r="M11" s="11"/>
      <c r="N11" s="11"/>
    </row>
    <row r="12" spans="1:14" ht="15.75" x14ac:dyDescent="0.25">
      <c r="A12" s="36"/>
      <c r="B12" s="26"/>
      <c r="C12" s="31"/>
      <c r="D12" s="32"/>
      <c r="E12" s="42"/>
      <c r="F12" s="26"/>
      <c r="G12" s="44"/>
      <c r="H12" s="26"/>
      <c r="I12" s="59"/>
      <c r="J12" s="71"/>
      <c r="K12" s="42"/>
      <c r="L12" s="23"/>
      <c r="M12" s="11"/>
    </row>
    <row r="13" spans="1:14" ht="15.75" x14ac:dyDescent="0.25">
      <c r="A13" s="37" t="s">
        <v>21</v>
      </c>
      <c r="B13" s="19">
        <v>15.34</v>
      </c>
      <c r="C13" s="13">
        <v>265.53864471999998</v>
      </c>
      <c r="D13" s="13">
        <v>301.34709427999996</v>
      </c>
      <c r="E13" s="25">
        <v>5477.2701193800003</v>
      </c>
      <c r="F13" s="19"/>
      <c r="G13" s="25"/>
      <c r="H13" s="19">
        <v>42.618259000000002</v>
      </c>
      <c r="I13" s="13">
        <v>761.49615707000009</v>
      </c>
      <c r="J13" s="69">
        <v>168.99365386000002</v>
      </c>
      <c r="K13" s="25">
        <v>2997.7983035900002</v>
      </c>
      <c r="L13" s="23"/>
      <c r="M13" s="12"/>
    </row>
    <row r="14" spans="1:14" ht="15.75" x14ac:dyDescent="0.25">
      <c r="A14" s="36"/>
      <c r="B14" s="18"/>
      <c r="C14" s="14"/>
      <c r="D14" s="32"/>
      <c r="E14" s="42"/>
      <c r="F14" s="26"/>
      <c r="G14" s="44"/>
      <c r="H14" s="18"/>
      <c r="I14" s="60"/>
      <c r="J14" s="71"/>
      <c r="K14" s="42"/>
      <c r="L14" s="77"/>
    </row>
    <row r="15" spans="1:14" ht="15.75" x14ac:dyDescent="0.25">
      <c r="A15" s="37" t="s">
        <v>22</v>
      </c>
      <c r="B15" s="19">
        <v>6.27</v>
      </c>
      <c r="C15" s="13">
        <v>108.44998574000003</v>
      </c>
      <c r="D15" s="13">
        <v>72.132512910000003</v>
      </c>
      <c r="E15" s="25">
        <v>1275.5268923600006</v>
      </c>
      <c r="F15" s="19"/>
      <c r="G15" s="45"/>
      <c r="H15" s="19">
        <v>7.8749423899999993</v>
      </c>
      <c r="I15" s="13">
        <v>140.12578735999998</v>
      </c>
      <c r="J15" s="69">
        <v>71.762267530000003</v>
      </c>
      <c r="K15" s="25">
        <v>1265.0306058900001</v>
      </c>
      <c r="L15" s="23"/>
    </row>
    <row r="16" spans="1:14" ht="15.75" x14ac:dyDescent="0.25">
      <c r="A16" s="38"/>
      <c r="B16" s="20"/>
      <c r="C16" s="15"/>
      <c r="D16" s="33"/>
      <c r="E16" s="43"/>
      <c r="F16" s="46"/>
      <c r="G16" s="47"/>
      <c r="H16" s="20"/>
      <c r="I16" s="61"/>
      <c r="J16" s="72"/>
      <c r="K16" s="43"/>
      <c r="L16" s="23"/>
    </row>
    <row r="17" spans="1:17" ht="18" customHeight="1" x14ac:dyDescent="0.25">
      <c r="A17" s="37" t="s">
        <v>9</v>
      </c>
      <c r="B17" s="19">
        <f>B13-B15</f>
        <v>9.07</v>
      </c>
      <c r="C17" s="69">
        <f>C13-C15</f>
        <v>157.08865897999993</v>
      </c>
      <c r="D17" s="69">
        <f t="shared" ref="D17:E17" si="0">D13-D15</f>
        <v>229.21458136999996</v>
      </c>
      <c r="E17" s="69">
        <f t="shared" si="0"/>
        <v>4201.7432270199997</v>
      </c>
      <c r="F17" s="19"/>
      <c r="G17" s="45"/>
      <c r="H17" s="19">
        <f>H13-H15</f>
        <v>34.743316610000001</v>
      </c>
      <c r="I17" s="13">
        <f>I13-I15</f>
        <v>621.37036971000009</v>
      </c>
      <c r="J17" s="69">
        <f>J13-J15</f>
        <v>97.231386330000021</v>
      </c>
      <c r="K17" s="45">
        <f>K13-K15</f>
        <v>1732.7676977000001</v>
      </c>
      <c r="L17" s="24"/>
      <c r="M17" s="16"/>
    </row>
    <row r="18" spans="1:17" ht="15.75" x14ac:dyDescent="0.25">
      <c r="A18" s="38"/>
      <c r="B18" s="20"/>
      <c r="C18" s="15"/>
      <c r="D18" s="33"/>
      <c r="E18" s="43"/>
      <c r="F18" s="26"/>
      <c r="G18" s="48"/>
      <c r="H18" s="20"/>
      <c r="I18" s="61"/>
      <c r="J18" s="72"/>
      <c r="K18" s="43"/>
      <c r="L18" s="23"/>
    </row>
    <row r="19" spans="1:17" ht="30" customHeight="1" x14ac:dyDescent="0.25">
      <c r="A19" s="39" t="s">
        <v>10</v>
      </c>
      <c r="B19" s="19">
        <v>28.281407207000189</v>
      </c>
      <c r="C19" s="13"/>
      <c r="D19" s="13">
        <v>7.1677553300000731</v>
      </c>
      <c r="E19" s="25"/>
      <c r="F19" s="19"/>
      <c r="G19" s="49"/>
      <c r="H19" s="13">
        <v>-36.008901656000006</v>
      </c>
      <c r="I19" s="65"/>
      <c r="J19" s="13">
        <v>-43.008824869000001</v>
      </c>
      <c r="K19" s="62"/>
      <c r="L19" s="23"/>
      <c r="M19" s="11"/>
    </row>
    <row r="20" spans="1:17" ht="15.75" x14ac:dyDescent="0.25">
      <c r="A20" s="36"/>
      <c r="B20" s="20"/>
      <c r="C20" s="14"/>
      <c r="D20" s="33"/>
      <c r="E20" s="42"/>
      <c r="F20" s="50"/>
      <c r="G20" s="48"/>
      <c r="H20" s="20"/>
      <c r="I20" s="60"/>
      <c r="J20" s="72"/>
      <c r="K20" s="42"/>
      <c r="L20" s="23"/>
      <c r="M20" s="11"/>
      <c r="Q20" s="11"/>
    </row>
    <row r="21" spans="1:17" ht="16.5" thickBot="1" x14ac:dyDescent="0.3">
      <c r="A21" s="40" t="s">
        <v>11</v>
      </c>
      <c r="B21" s="27">
        <v>1.2638254600000001</v>
      </c>
      <c r="C21" s="17">
        <v>21.879572349999997</v>
      </c>
      <c r="D21" s="17">
        <v>10.41811783</v>
      </c>
      <c r="E21" s="28">
        <v>185.04364067999995</v>
      </c>
      <c r="F21" s="27"/>
      <c r="G21" s="28"/>
      <c r="H21" s="27">
        <v>1.34500704</v>
      </c>
      <c r="I21" s="17">
        <v>23.908241049999997</v>
      </c>
      <c r="J21" s="73">
        <v>10.456020349999999</v>
      </c>
      <c r="K21" s="28">
        <v>184.51289231999999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7"/>
      <c r="J22" s="3"/>
      <c r="K22" s="6"/>
      <c r="N22" s="12"/>
    </row>
    <row r="23" spans="1:17" ht="16.5" thickBot="1" x14ac:dyDescent="0.3">
      <c r="A23" s="1"/>
      <c r="B23" s="1"/>
      <c r="C23" s="1"/>
      <c r="D23" s="66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2" t="s">
        <v>18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1"/>
    </row>
    <row r="25" spans="1:17" ht="54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t="s">
        <v>19</v>
      </c>
      <c r="H27" s="11"/>
      <c r="I27" s="12"/>
      <c r="J27" s="11"/>
      <c r="K27" s="11"/>
    </row>
    <row r="28" spans="1:17" x14ac:dyDescent="0.25">
      <c r="A28" t="s">
        <v>20</v>
      </c>
      <c r="K28" s="75"/>
    </row>
    <row r="30" spans="1:17" x14ac:dyDescent="0.25">
      <c r="H30" s="11"/>
      <c r="I30" s="76"/>
      <c r="K30" s="76"/>
    </row>
    <row r="32" spans="1:17" x14ac:dyDescent="0.25">
      <c r="G32" s="74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2021-07-23T11:10:40Z</dcterms:modified>
</cp:coreProperties>
</file>