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0" windowWidth="16410" windowHeight="7425"/>
  </bookViews>
  <sheets>
    <sheet name="F 3.1" sheetId="1" r:id="rId1"/>
  </sheets>
  <definedNames>
    <definedName name="_xlnm.Print_Titles" localSheetId="0">'F 3.1'!$4:$7</definedName>
  </definedNames>
  <calcPr calcId="162913"/>
</workbook>
</file>

<file path=xl/calcChain.xml><?xml version="1.0" encoding="utf-8"?>
<calcChain xmlns="http://schemas.openxmlformats.org/spreadsheetml/2006/main">
  <c r="F13" i="1" l="1"/>
  <c r="G13" i="1"/>
  <c r="F15" i="1"/>
  <c r="G15" i="1"/>
  <c r="F16" i="1"/>
  <c r="G16" i="1"/>
  <c r="F17" i="1"/>
  <c r="G17" i="1"/>
  <c r="F18" i="1"/>
  <c r="G18" i="1"/>
  <c r="F19" i="1"/>
  <c r="G19" i="1"/>
  <c r="F23" i="1"/>
  <c r="G23" i="1"/>
  <c r="F25" i="1"/>
  <c r="G25" i="1"/>
  <c r="F26" i="1"/>
  <c r="G26" i="1"/>
  <c r="F28" i="1"/>
  <c r="G28" i="1"/>
  <c r="F29" i="1"/>
  <c r="G29" i="1"/>
  <c r="F30" i="1"/>
  <c r="F32" i="1"/>
  <c r="G32" i="1"/>
  <c r="F33" i="1"/>
  <c r="G33" i="1"/>
  <c r="F36" i="1"/>
  <c r="G36" i="1"/>
  <c r="F38" i="1"/>
  <c r="G38" i="1"/>
  <c r="F40" i="1"/>
  <c r="G40" i="1"/>
  <c r="F42" i="1"/>
  <c r="G42" i="1"/>
  <c r="F48" i="1"/>
  <c r="G48" i="1"/>
  <c r="F49" i="1"/>
  <c r="G49" i="1"/>
  <c r="D79" i="1"/>
  <c r="E79" i="1"/>
  <c r="F79" i="1" l="1"/>
  <c r="G79" i="1"/>
</calcChain>
</file>

<file path=xl/sharedStrings.xml><?xml version="1.0" encoding="utf-8"?>
<sst xmlns="http://schemas.openxmlformats.org/spreadsheetml/2006/main" count="193" uniqueCount="171">
  <si>
    <t xml:space="preserve">Formularul nr.3.1_x000D_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</si>
  <si>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</si>
  <si>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</si>
  <si>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</si>
  <si>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</si>
  <si>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</si>
  <si>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</si>
  <si>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</si>
  <si>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</si>
  <si>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</si>
  <si>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</si>
  <si>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</si>
  <si>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</si>
  <si>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 xml:space="preserve">  97.1</t>
  </si>
  <si>
    <t>APARATUL PRESEDINTELUI REPUBLICII MOLDOVA</t>
  </si>
  <si>
    <t>0102</t>
  </si>
  <si>
    <t xml:space="preserve">  90.9</t>
  </si>
  <si>
    <t>CURTEA CONSTITUTIONALA</t>
  </si>
  <si>
    <t>0103</t>
  </si>
  <si>
    <t xml:space="preserve">  85.4</t>
  </si>
  <si>
    <t>CURTEA DE CONTURI</t>
  </si>
  <si>
    <t>0104</t>
  </si>
  <si>
    <t xml:space="preserve">  99.9</t>
  </si>
  <si>
    <t>CANCELARIA DE STAT</t>
  </si>
  <si>
    <t>0201</t>
  </si>
  <si>
    <t xml:space="preserve">  95.4</t>
  </si>
  <si>
    <t xml:space="preserve">     dintre care din fondurile de urgenta ale Guvernului si Programului de reintegrare a tarii</t>
  </si>
  <si>
    <t>MINISTERUL FINANTELOR</t>
  </si>
  <si>
    <t>0203</t>
  </si>
  <si>
    <t xml:space="preserve">  96.8</t>
  </si>
  <si>
    <t>MINISTERUL JUSTITIEI</t>
  </si>
  <si>
    <t>0204</t>
  </si>
  <si>
    <t>MINISTERUL AFACERILOR INTERNE</t>
  </si>
  <si>
    <t>0205</t>
  </si>
  <si>
    <t>MINISTERUL AFACERILOR EXTERNE SI INTEGRARII EUROPENE</t>
  </si>
  <si>
    <t>0206</t>
  </si>
  <si>
    <t xml:space="preserve">  92.3</t>
  </si>
  <si>
    <t>MINISTERUL APARARII</t>
  </si>
  <si>
    <t>0207</t>
  </si>
  <si>
    <t xml:space="preserve">  97.6</t>
  </si>
  <si>
    <t>MINISTERUL DEZVOLTARII ECONOMICE SI DIGITALIZARII</t>
  </si>
  <si>
    <t>0222</t>
  </si>
  <si>
    <t xml:space="preserve">  80.9</t>
  </si>
  <si>
    <t>MINISTERUL INFRASTRUCTURII SI DEZVOLTARII REGIONALE</t>
  </si>
  <si>
    <t>0223</t>
  </si>
  <si>
    <t>MINISTERUL AGRICULTURII SI INDUSTRIEI ALIMENTARE</t>
  </si>
  <si>
    <t>0224</t>
  </si>
  <si>
    <t>MINISTERUL MEDIULUI</t>
  </si>
  <si>
    <t>0225</t>
  </si>
  <si>
    <t xml:space="preserve">  86.4</t>
  </si>
  <si>
    <t>MINISTERUL EDUCATIEI SI CERCETARII</t>
  </si>
  <si>
    <t>0226</t>
  </si>
  <si>
    <t>MINISTERUL CULTURII</t>
  </si>
  <si>
    <t>0227</t>
  </si>
  <si>
    <t xml:space="preserve">  97.4</t>
  </si>
  <si>
    <t>MINISTERUL MUNCII SI PROTECTIEI SOCIALE</t>
  </si>
  <si>
    <t>0228</t>
  </si>
  <si>
    <t xml:space="preserve">  94.0</t>
  </si>
  <si>
    <t>MINISTERUL SANATATII</t>
  </si>
  <si>
    <t>0229</t>
  </si>
  <si>
    <t xml:space="preserve">  85.5</t>
  </si>
  <si>
    <t>MINISTERUL ENERGIEI</t>
  </si>
  <si>
    <t>0230</t>
  </si>
  <si>
    <t xml:space="preserve">  63.9</t>
  </si>
  <si>
    <t>BIROUL NATIONAL DE STATISTICA AL REPUBLICII MOLDOVA</t>
  </si>
  <si>
    <t>0241</t>
  </si>
  <si>
    <t xml:space="preserve">  94.7</t>
  </si>
  <si>
    <t>AGENTIA GEODEZIE, CARTOGRAFIE SI CADASTRU.</t>
  </si>
  <si>
    <t>0242</t>
  </si>
  <si>
    <t xml:space="preserve">  96.1</t>
  </si>
  <si>
    <t>AGENTIA RELATII INTERETNICE</t>
  </si>
  <si>
    <t>0243</t>
  </si>
  <si>
    <t xml:space="preserve">  83.5</t>
  </si>
  <si>
    <t>AGENTIA MEDICAMENTULUI SI DISPOZITIVELOR MEDICALE</t>
  </si>
  <si>
    <t>0248</t>
  </si>
  <si>
    <t xml:space="preserve">  78.8</t>
  </si>
  <si>
    <t>AGENTIA PROPRIETATII PUBLICE</t>
  </si>
  <si>
    <t>0249</t>
  </si>
  <si>
    <t xml:space="preserve">  87.3</t>
  </si>
  <si>
    <t>AGENTIA NATIONALA PENTRU CERCETARE SI DEZVOLTARE</t>
  </si>
  <si>
    <t>0250</t>
  </si>
  <si>
    <t>AGENTIA DE INVESTITII</t>
  </si>
  <si>
    <t>0251</t>
  </si>
  <si>
    <t xml:space="preserve"> 100.0</t>
  </si>
  <si>
    <t>AGENTIA DE STAT PENTRU PROPRIETATEA INTELECTUALA</t>
  </si>
  <si>
    <t>0252</t>
  </si>
  <si>
    <t xml:space="preserve">  90.8</t>
  </si>
  <si>
    <t>AGENTIA NATIONALA PENTRU SIGURANTA ALIMENTELOR</t>
  </si>
  <si>
    <t>0275</t>
  </si>
  <si>
    <t xml:space="preserve">  93.9</t>
  </si>
  <si>
    <t>AGENTIA NATIONALA ANTIDOPING</t>
  </si>
  <si>
    <t>0277</t>
  </si>
  <si>
    <t xml:space="preserve">  48.3</t>
  </si>
  <si>
    <t>CENTRUL SERVICIULUI CIVIL</t>
  </si>
  <si>
    <t>0279</t>
  </si>
  <si>
    <t xml:space="preserve">  98.5</t>
  </si>
  <si>
    <t>CONSILIUL SUPERIOR AL MAGISTRATURII</t>
  </si>
  <si>
    <t>0301</t>
  </si>
  <si>
    <t xml:space="preserve">  96.9</t>
  </si>
  <si>
    <t>CONSILIUL SUPERIOR AL PROCURORILOR</t>
  </si>
  <si>
    <t>0302</t>
  </si>
  <si>
    <t xml:space="preserve">  92.8</t>
  </si>
  <si>
    <t>PROCURATURA GENERALA</t>
  </si>
  <si>
    <t>0303</t>
  </si>
  <si>
    <t xml:space="preserve">  97.2</t>
  </si>
  <si>
    <t>OFICIUL AVOCATULUI POPORULUI</t>
  </si>
  <si>
    <t>0401</t>
  </si>
  <si>
    <t xml:space="preserve">  93.2</t>
  </si>
  <si>
    <t>COMISIA ELECTORALA CENTRALA</t>
  </si>
  <si>
    <t>0402</t>
  </si>
  <si>
    <t xml:space="preserve">  92.7</t>
  </si>
  <si>
    <t>CENTRUL NATIONAL PENTRU PROTECTIA DATELOR CU CARACTER PERSONAL</t>
  </si>
  <si>
    <t>0403</t>
  </si>
  <si>
    <t xml:space="preserve">  92.4</t>
  </si>
  <si>
    <t>CONSILIUL AUDIOVIZUALULUI</t>
  </si>
  <si>
    <t>0404</t>
  </si>
  <si>
    <t>CONSILIUL CONCURENTEI</t>
  </si>
  <si>
    <t>0405</t>
  </si>
  <si>
    <t xml:space="preserve">  95.1</t>
  </si>
  <si>
    <t>SERVICIUL DE INFORMATII SI SECURITATE</t>
  </si>
  <si>
    <t>0406</t>
  </si>
  <si>
    <t xml:space="preserve">  95.5</t>
  </si>
  <si>
    <t>AUTORITATEA NATIONALA DE INTEGRITATE</t>
  </si>
  <si>
    <t>0407</t>
  </si>
  <si>
    <t xml:space="preserve">  87.6</t>
  </si>
  <si>
    <t>SERVICIUL DE PROTECTIE SI PAZA DE STAT</t>
  </si>
  <si>
    <t>0408</t>
  </si>
  <si>
    <t xml:space="preserve">  88.2</t>
  </si>
  <si>
    <t>CONSILIUL PENTRU EGALITATE</t>
  </si>
  <si>
    <t>0409</t>
  </si>
  <si>
    <t>AGENTIA NATIONALA PENTRU SOLUTIONAREA CONTESTATIILOR</t>
  </si>
  <si>
    <t>0410</t>
  </si>
  <si>
    <t xml:space="preserve">  80.1</t>
  </si>
  <si>
    <t>SERVICIUL PREVENIREA SI COMBATEREA SPALARII BANILOR</t>
  </si>
  <si>
    <t>0411</t>
  </si>
  <si>
    <t xml:space="preserve">  91.0</t>
  </si>
  <si>
    <t>CENTRUL NATIONAL ANTICORUPTIE</t>
  </si>
  <si>
    <t>0412</t>
  </si>
  <si>
    <t>ACADEMIA DE STIINTE A MOLDOVEI</t>
  </si>
  <si>
    <t>0501</t>
  </si>
  <si>
    <t xml:space="preserve">  82.7</t>
  </si>
  <si>
    <t>INSTITUTUL NATIONAL AL JUSTITIEI</t>
  </si>
  <si>
    <t>0502</t>
  </si>
  <si>
    <t xml:space="preserve">  89.4</t>
  </si>
  <si>
    <t>INSTITUTIA PUBLICA NATIONALA A AUDIOVIZUALULUI COMPANIA "TELERADIO-MOLDOVA"</t>
  </si>
  <si>
    <t>0503</t>
  </si>
  <si>
    <t>FONDUL DE DEZVOLTARE DURABILA MOLDOVA</t>
  </si>
  <si>
    <t>0505</t>
  </si>
  <si>
    <t>ACTIUNI GENERALE</t>
  </si>
  <si>
    <t>0799</t>
  </si>
  <si>
    <t xml:space="preserve">  97.3</t>
  </si>
  <si>
    <t>TOTAL</t>
  </si>
  <si>
    <t/>
  </si>
  <si>
    <t xml:space="preserve">  96.0</t>
  </si>
  <si>
    <t>dintre care din fondurile de urgenta ale Guvernului si Programul de reintegrare a tarii</t>
  </si>
  <si>
    <t xml:space="preserve">     Secretar general al ministerului</t>
  </si>
  <si>
    <t>Natalia Sсlearuc</t>
  </si>
  <si>
    <t>Maxim Ciobanu</t>
  </si>
  <si>
    <t>Vasile Botica</t>
  </si>
  <si>
    <t>Nadejda Slova</t>
  </si>
  <si>
    <t xml:space="preserve">     Ministrul Finanțelor</t>
  </si>
  <si>
    <t>Petru Rotaru</t>
  </si>
  <si>
    <t>Dina Roșca</t>
  </si>
  <si>
    <t xml:space="preserve">     Secretar de stat</t>
  </si>
  <si>
    <t>Vladimir Arachelov</t>
  </si>
  <si>
    <t xml:space="preserve">     Șef Direcție generală politici și sinteză bugetară</t>
  </si>
  <si>
    <t xml:space="preserve">     Șef Direcție generală Trezoreria de Stat</t>
  </si>
  <si>
    <t xml:space="preserve">     Șef Direcție generală politici bugetare sectoriale</t>
  </si>
  <si>
    <t xml:space="preserve">     Șef Direcție raportare</t>
  </si>
  <si>
    <t>Raport _x000D_
privind executarea bugetelor autorităților finanțate de la bugetul de stat_x000D_
la partea de resurse totale pe anul 2023_x000D_
(conform anexei nr.3 la Legea bugetului de stat pe anul 2023)</t>
  </si>
  <si>
    <t>dintre care transferuri primite intre institutii in cadrul bugetului de 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</si>
</sst>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164" fontId="2" fillId="0" borderId="0" xfId="0" applyNumberFormat="1" applyFont="1" applyAlignment="1"/>
    <xf numFmtId="0" fontId="6" fillId="0" borderId="1" xfId="0" applyFont="1" applyBorder="1" applyAlignment="1">
      <alignment horizontal="left" wrapText="1"/>
    </xf>
    <xf numFmtId="0" fontId="6" fillId="0" borderId="1" xfId="1" applyFont="1" applyFill="1" applyBorder="1" applyAlignment="1">
      <alignment horizontal="left" wrapText="1"/>
    </xf>
    <xf numFmtId="164" fontId="3" fillId="0" borderId="1" xfId="0" applyNumberFormat="1" applyFont="1" applyFill="1" applyBorder="1"/>
    <xf numFmtId="164" fontId="7" fillId="0" borderId="1" xfId="0" applyNumberFormat="1" applyFont="1" applyFill="1" applyBorder="1"/>
    <xf numFmtId="164" fontId="6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7" fillId="0" borderId="1" xfId="0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4" fillId="0" borderId="0" xfId="0" applyFont="1" applyFill="1" applyAlignment="1">
      <alignment horizontal="centerContinuous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Continuous" vertical="center" wrapText="1"/>
    </xf>
    <xf numFmtId="164" fontId="2" fillId="0" borderId="1" xfId="0" applyNumberFormat="1" applyFont="1" applyFill="1" applyBorder="1" applyAlignment="1">
      <alignment horizontal="centerContinuous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/>
    <xf numFmtId="165" fontId="6" fillId="0" borderId="1" xfId="0" applyNumberFormat="1" applyFont="1" applyFill="1" applyBorder="1"/>
    <xf numFmtId="164" fontId="6" fillId="0" borderId="1" xfId="0" applyNumberFormat="1" applyFont="1" applyBorder="1"/>
    <xf numFmtId="165" fontId="6" fillId="0" borderId="1" xfId="0" applyNumberFormat="1" applyFont="1" applyBorder="1" applyAlignment="1">
      <alignment horizontal="center"/>
    </xf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right" vertical="top" wrapText="1"/>
    </xf>
  </cellXfs>
  <cellStyles count="2">
    <cellStyle name="??????? 2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topLeftCell="A67" workbookViewId="0">
      <selection activeCell="A108" sqref="A108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</cols>
  <sheetData>
    <row r="1" spans="1:7" ht="18.75" customHeight="1" x14ac:dyDescent="0.2">
      <c r="A1" s="19"/>
      <c r="B1" s="20"/>
      <c r="C1" s="21"/>
      <c r="D1" s="21"/>
      <c r="E1" s="39" t="s">
        <v>0</v>
      </c>
      <c r="F1" s="39"/>
      <c r="G1" s="39"/>
    </row>
    <row r="2" spans="1:7" ht="30" customHeight="1" x14ac:dyDescent="0.2">
      <c r="A2" s="19"/>
      <c r="B2" s="20"/>
      <c r="C2" s="21"/>
      <c r="D2" s="21"/>
      <c r="E2" s="39" t="s">
        <v>1</v>
      </c>
      <c r="F2" s="39"/>
      <c r="G2" s="39"/>
    </row>
    <row r="3" spans="1:7" ht="62.25" customHeight="1" x14ac:dyDescent="0.2">
      <c r="A3" s="22" t="s">
        <v>169</v>
      </c>
      <c r="B3" s="22"/>
      <c r="C3" s="22"/>
      <c r="D3" s="22"/>
      <c r="E3" s="22"/>
      <c r="F3" s="22"/>
      <c r="G3" s="23"/>
    </row>
    <row r="4" spans="1:7" x14ac:dyDescent="0.2">
      <c r="A4" s="19"/>
      <c r="B4" s="20"/>
      <c r="C4" s="21"/>
      <c r="D4" s="21"/>
      <c r="E4" s="21"/>
      <c r="F4" s="21" t="s">
        <v>2</v>
      </c>
      <c r="G4" s="24"/>
    </row>
    <row r="5" spans="1:7" ht="28.5" customHeight="1" x14ac:dyDescent="0.2">
      <c r="A5" s="25" t="s">
        <v>3</v>
      </c>
      <c r="B5" s="25" t="s">
        <v>4</v>
      </c>
      <c r="C5" s="26" t="s">
        <v>5</v>
      </c>
      <c r="D5" s="26" t="s">
        <v>6</v>
      </c>
      <c r="E5" s="26" t="s">
        <v>7</v>
      </c>
      <c r="F5" s="26" t="s">
        <v>8</v>
      </c>
      <c r="G5" s="26"/>
    </row>
    <row r="6" spans="1:7" x14ac:dyDescent="0.2">
      <c r="A6" s="25"/>
      <c r="B6" s="25"/>
      <c r="C6" s="26"/>
      <c r="D6" s="26"/>
      <c r="E6" s="26"/>
      <c r="F6" s="27" t="s">
        <v>9</v>
      </c>
      <c r="G6" s="28" t="s">
        <v>10</v>
      </c>
    </row>
    <row r="7" spans="1:7" ht="9.9499999999999993" customHeight="1" x14ac:dyDescent="0.2">
      <c r="A7" s="29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</row>
    <row r="8" spans="1:7" x14ac:dyDescent="0.2">
      <c r="A8" s="31" t="s">
        <v>11</v>
      </c>
      <c r="B8" s="32" t="s">
        <v>12</v>
      </c>
      <c r="C8" s="12">
        <v>185949.2</v>
      </c>
      <c r="D8" s="12">
        <v>190022.7</v>
      </c>
      <c r="E8" s="12">
        <v>184601.3</v>
      </c>
      <c r="F8" s="12">
        <v>-5421.4</v>
      </c>
      <c r="G8" s="17" t="s">
        <v>13</v>
      </c>
    </row>
    <row r="9" spans="1:7" x14ac:dyDescent="0.2">
      <c r="A9" s="31" t="s">
        <v>14</v>
      </c>
      <c r="B9" s="32" t="s">
        <v>15</v>
      </c>
      <c r="C9" s="12">
        <v>40442.6</v>
      </c>
      <c r="D9" s="12">
        <v>40442.6</v>
      </c>
      <c r="E9" s="12">
        <v>36743.1</v>
      </c>
      <c r="F9" s="12">
        <v>-3699.5</v>
      </c>
      <c r="G9" s="17" t="s">
        <v>16</v>
      </c>
    </row>
    <row r="10" spans="1:7" x14ac:dyDescent="0.2">
      <c r="A10" s="31" t="s">
        <v>17</v>
      </c>
      <c r="B10" s="32" t="s">
        <v>18</v>
      </c>
      <c r="C10" s="12">
        <v>25922.3</v>
      </c>
      <c r="D10" s="12">
        <v>26051.200000000001</v>
      </c>
      <c r="E10" s="12">
        <v>22238.3</v>
      </c>
      <c r="F10" s="12">
        <v>-3812.9</v>
      </c>
      <c r="G10" s="17" t="s">
        <v>19</v>
      </c>
    </row>
    <row r="11" spans="1:7" x14ac:dyDescent="0.2">
      <c r="A11" s="31" t="s">
        <v>20</v>
      </c>
      <c r="B11" s="32" t="s">
        <v>21</v>
      </c>
      <c r="C11" s="12">
        <v>56247.3</v>
      </c>
      <c r="D11" s="12">
        <v>56247.3</v>
      </c>
      <c r="E11" s="12">
        <v>56193.2</v>
      </c>
      <c r="F11" s="12">
        <v>-54.1</v>
      </c>
      <c r="G11" s="17" t="s">
        <v>22</v>
      </c>
    </row>
    <row r="12" spans="1:7" x14ac:dyDescent="0.2">
      <c r="A12" s="31" t="s">
        <v>23</v>
      </c>
      <c r="B12" s="32" t="s">
        <v>24</v>
      </c>
      <c r="C12" s="12">
        <v>876972</v>
      </c>
      <c r="D12" s="12">
        <v>814043.6</v>
      </c>
      <c r="E12" s="12">
        <v>785117.4</v>
      </c>
      <c r="F12" s="12">
        <v>-28926</v>
      </c>
      <c r="G12" s="17" t="s">
        <v>25</v>
      </c>
    </row>
    <row r="13" spans="1:7" ht="26.25" x14ac:dyDescent="0.25">
      <c r="A13" s="11" t="s">
        <v>26</v>
      </c>
      <c r="B13" s="32"/>
      <c r="C13" s="13"/>
      <c r="D13" s="14">
        <v>304.89999999999998</v>
      </c>
      <c r="E13" s="14">
        <v>292</v>
      </c>
      <c r="F13" s="14">
        <f>E13-D13</f>
        <v>-12.899999999999977</v>
      </c>
      <c r="G13" s="15">
        <f>E13/D13*100</f>
        <v>95.769104624467047</v>
      </c>
    </row>
    <row r="14" spans="1:7" x14ac:dyDescent="0.2">
      <c r="A14" s="31" t="s">
        <v>27</v>
      </c>
      <c r="B14" s="32" t="s">
        <v>28</v>
      </c>
      <c r="C14" s="12">
        <v>1622812.3</v>
      </c>
      <c r="D14" s="12">
        <v>1666240.2</v>
      </c>
      <c r="E14" s="12">
        <v>1612703.5</v>
      </c>
      <c r="F14" s="12">
        <v>-53536.7</v>
      </c>
      <c r="G14" s="17" t="s">
        <v>29</v>
      </c>
    </row>
    <row r="15" spans="1:7" x14ac:dyDescent="0.2">
      <c r="A15" s="31" t="s">
        <v>30</v>
      </c>
      <c r="B15" s="32" t="s">
        <v>31</v>
      </c>
      <c r="C15" s="12">
        <v>1080518.2</v>
      </c>
      <c r="D15" s="12">
        <v>1074568.3</v>
      </c>
      <c r="E15" s="12">
        <v>1040273</v>
      </c>
      <c r="F15" s="12">
        <f>E15-D15</f>
        <v>-34295.300000000047</v>
      </c>
      <c r="G15" s="16">
        <f>E15/D15*100</f>
        <v>96.808457870942206</v>
      </c>
    </row>
    <row r="16" spans="1:7" ht="26.25" x14ac:dyDescent="0.25">
      <c r="A16" s="11" t="s">
        <v>26</v>
      </c>
      <c r="B16" s="32"/>
      <c r="C16" s="13"/>
      <c r="D16" s="14">
        <v>813</v>
      </c>
      <c r="E16" s="14">
        <v>711.9</v>
      </c>
      <c r="F16" s="14">
        <f>E16-D16</f>
        <v>-101.10000000000002</v>
      </c>
      <c r="G16" s="15">
        <f>E16/D16*100</f>
        <v>87.564575645756463</v>
      </c>
    </row>
    <row r="17" spans="1:7" x14ac:dyDescent="0.2">
      <c r="A17" s="33" t="s">
        <v>170</v>
      </c>
      <c r="B17" s="32"/>
      <c r="C17" s="14">
        <v>1750</v>
      </c>
      <c r="D17" s="14">
        <v>4225.1000000000004</v>
      </c>
      <c r="E17" s="14">
        <v>4132.6000000000004</v>
      </c>
      <c r="F17" s="14">
        <f>E17-D17</f>
        <v>-92.5</v>
      </c>
      <c r="G17" s="15">
        <f>E17/D17*100</f>
        <v>97.810702705261406</v>
      </c>
    </row>
    <row r="18" spans="1:7" x14ac:dyDescent="0.2">
      <c r="A18" s="31" t="s">
        <v>32</v>
      </c>
      <c r="B18" s="32" t="s">
        <v>33</v>
      </c>
      <c r="C18" s="12">
        <v>4300600.0999999996</v>
      </c>
      <c r="D18" s="12">
        <v>4699679</v>
      </c>
      <c r="E18" s="12">
        <v>4616968.5999999996</v>
      </c>
      <c r="F18" s="12">
        <f>E18-D18</f>
        <v>-82710.400000000373</v>
      </c>
      <c r="G18" s="16">
        <f>E18/D18*100</f>
        <v>98.240084056804719</v>
      </c>
    </row>
    <row r="19" spans="1:7" ht="26.25" x14ac:dyDescent="0.25">
      <c r="A19" s="11" t="s">
        <v>26</v>
      </c>
      <c r="B19" s="32"/>
      <c r="C19" s="13"/>
      <c r="D19" s="14">
        <v>176440.8</v>
      </c>
      <c r="E19" s="14">
        <v>173874.7</v>
      </c>
      <c r="F19" s="14">
        <f>E19-D19</f>
        <v>-2566.0999999999767</v>
      </c>
      <c r="G19" s="15">
        <f>E19/D19*100</f>
        <v>98.545631169208036</v>
      </c>
    </row>
    <row r="20" spans="1:7" x14ac:dyDescent="0.2">
      <c r="A20" s="33" t="s">
        <v>170</v>
      </c>
      <c r="B20" s="32"/>
      <c r="C20" s="14"/>
      <c r="D20" s="14">
        <v>222.4</v>
      </c>
      <c r="E20" s="14"/>
      <c r="F20" s="14"/>
      <c r="G20" s="34"/>
    </row>
    <row r="21" spans="1:7" x14ac:dyDescent="0.2">
      <c r="A21" s="31" t="s">
        <v>34</v>
      </c>
      <c r="B21" s="32" t="s">
        <v>35</v>
      </c>
      <c r="C21" s="12">
        <v>506593</v>
      </c>
      <c r="D21" s="12">
        <v>524387.6</v>
      </c>
      <c r="E21" s="12">
        <v>484107.8</v>
      </c>
      <c r="F21" s="12">
        <v>-40279.800000000003</v>
      </c>
      <c r="G21" s="17" t="s">
        <v>36</v>
      </c>
    </row>
    <row r="22" spans="1:7" x14ac:dyDescent="0.2">
      <c r="A22" s="31" t="s">
        <v>37</v>
      </c>
      <c r="B22" s="32" t="s">
        <v>38</v>
      </c>
      <c r="C22" s="12">
        <v>1697163.3</v>
      </c>
      <c r="D22" s="12">
        <v>1715737.4</v>
      </c>
      <c r="E22" s="12">
        <v>1674794.5</v>
      </c>
      <c r="F22" s="12">
        <v>-40942.9</v>
      </c>
      <c r="G22" s="17" t="s">
        <v>39</v>
      </c>
    </row>
    <row r="23" spans="1:7" ht="26.25" x14ac:dyDescent="0.25">
      <c r="A23" s="11" t="s">
        <v>26</v>
      </c>
      <c r="B23" s="32"/>
      <c r="C23" s="13"/>
      <c r="D23" s="14">
        <v>1238.9000000000001</v>
      </c>
      <c r="E23" s="14">
        <v>1238.3</v>
      </c>
      <c r="F23" s="14">
        <f>E23-D23</f>
        <v>-0.60000000000013642</v>
      </c>
      <c r="G23" s="15">
        <f>E23/D23*100</f>
        <v>99.951569941076741</v>
      </c>
    </row>
    <row r="24" spans="1:7" x14ac:dyDescent="0.2">
      <c r="A24" s="31" t="s">
        <v>40</v>
      </c>
      <c r="B24" s="32" t="s">
        <v>41</v>
      </c>
      <c r="C24" s="12">
        <v>264706.09999999998</v>
      </c>
      <c r="D24" s="12">
        <v>853302.4</v>
      </c>
      <c r="E24" s="12">
        <v>690248</v>
      </c>
      <c r="F24" s="12">
        <v>-163054.39999999999</v>
      </c>
      <c r="G24" s="17" t="s">
        <v>42</v>
      </c>
    </row>
    <row r="25" spans="1:7" ht="25.5" x14ac:dyDescent="0.2">
      <c r="A25" s="11" t="s">
        <v>26</v>
      </c>
      <c r="B25" s="32"/>
      <c r="C25" s="14"/>
      <c r="D25" s="14">
        <v>230000</v>
      </c>
      <c r="E25" s="14">
        <v>118925.7</v>
      </c>
      <c r="F25" s="14">
        <f>E25-D25</f>
        <v>-111074.3</v>
      </c>
      <c r="G25" s="15">
        <f>E25/D25*100</f>
        <v>51.706826086956525</v>
      </c>
    </row>
    <row r="26" spans="1:7" x14ac:dyDescent="0.2">
      <c r="A26" s="31" t="s">
        <v>43</v>
      </c>
      <c r="B26" s="32" t="s">
        <v>44</v>
      </c>
      <c r="C26" s="12">
        <v>4635064.3</v>
      </c>
      <c r="D26" s="12">
        <v>5771729</v>
      </c>
      <c r="E26" s="12">
        <v>5417899.2000000002</v>
      </c>
      <c r="F26" s="12">
        <f>E26-D26</f>
        <v>-353829.79999999981</v>
      </c>
      <c r="G26" s="16">
        <f>E26/D26*100</f>
        <v>93.869604757950356</v>
      </c>
    </row>
    <row r="27" spans="1:7" x14ac:dyDescent="0.2">
      <c r="A27" s="33" t="s">
        <v>170</v>
      </c>
      <c r="B27" s="32"/>
      <c r="C27" s="14"/>
      <c r="D27" s="14">
        <v>117448.7</v>
      </c>
      <c r="E27" s="14">
        <v>117448.6</v>
      </c>
      <c r="F27" s="14"/>
      <c r="G27" s="34"/>
    </row>
    <row r="28" spans="1:7" x14ac:dyDescent="0.2">
      <c r="A28" s="31" t="s">
        <v>45</v>
      </c>
      <c r="B28" s="32" t="s">
        <v>46</v>
      </c>
      <c r="C28" s="12">
        <v>2242568.6</v>
      </c>
      <c r="D28" s="12">
        <v>2670239.5</v>
      </c>
      <c r="E28" s="12">
        <v>2540362.7999999998</v>
      </c>
      <c r="F28" s="12">
        <f>E28-D28</f>
        <v>-129876.70000000019</v>
      </c>
      <c r="G28" s="16">
        <f>E28/D28*100</f>
        <v>95.136140409877072</v>
      </c>
    </row>
    <row r="29" spans="1:7" ht="25.5" x14ac:dyDescent="0.2">
      <c r="A29" s="11" t="s">
        <v>26</v>
      </c>
      <c r="B29" s="32"/>
      <c r="C29" s="14"/>
      <c r="D29" s="14">
        <v>200000</v>
      </c>
      <c r="E29" s="14">
        <v>199735.4</v>
      </c>
      <c r="F29" s="14">
        <f>E29-D29</f>
        <v>-264.60000000000582</v>
      </c>
      <c r="G29" s="15">
        <f>E29/D29*100</f>
        <v>99.867699999999999</v>
      </c>
    </row>
    <row r="30" spans="1:7" x14ac:dyDescent="0.2">
      <c r="A30" s="33" t="s">
        <v>170</v>
      </c>
      <c r="B30" s="32"/>
      <c r="C30" s="14"/>
      <c r="D30" s="14">
        <v>1285.7</v>
      </c>
      <c r="E30" s="14"/>
      <c r="F30" s="14">
        <f>E30-D30</f>
        <v>-1285.7</v>
      </c>
      <c r="G30" s="34"/>
    </row>
    <row r="31" spans="1:7" x14ac:dyDescent="0.2">
      <c r="A31" s="31" t="s">
        <v>47</v>
      </c>
      <c r="B31" s="32" t="s">
        <v>48</v>
      </c>
      <c r="C31" s="12">
        <v>594812.1</v>
      </c>
      <c r="D31" s="12">
        <v>517763.9</v>
      </c>
      <c r="E31" s="12">
        <v>447598.6</v>
      </c>
      <c r="F31" s="12">
        <v>-70165.3</v>
      </c>
      <c r="G31" s="17" t="s">
        <v>49</v>
      </c>
    </row>
    <row r="32" spans="1:7" x14ac:dyDescent="0.2">
      <c r="A32" s="31" t="s">
        <v>50</v>
      </c>
      <c r="B32" s="32" t="s">
        <v>51</v>
      </c>
      <c r="C32" s="12">
        <v>3085214.1</v>
      </c>
      <c r="D32" s="12">
        <v>3209127.2</v>
      </c>
      <c r="E32" s="12">
        <v>3041319.4</v>
      </c>
      <c r="F32" s="12">
        <f>E32-D32</f>
        <v>-167807.80000000028</v>
      </c>
      <c r="G32" s="16">
        <f>E32/D32*100</f>
        <v>94.770920890888959</v>
      </c>
    </row>
    <row r="33" spans="1:7" ht="26.25" x14ac:dyDescent="0.25">
      <c r="A33" s="11" t="s">
        <v>26</v>
      </c>
      <c r="B33" s="32"/>
      <c r="C33" s="13"/>
      <c r="D33" s="14">
        <v>1462.9</v>
      </c>
      <c r="E33" s="14">
        <v>1364.5</v>
      </c>
      <c r="F33" s="14">
        <f>E33-D33</f>
        <v>-98.400000000000091</v>
      </c>
      <c r="G33" s="15">
        <f>E33/D33*100</f>
        <v>93.273634561487455</v>
      </c>
    </row>
    <row r="34" spans="1:7" x14ac:dyDescent="0.2">
      <c r="A34" s="33" t="s">
        <v>170</v>
      </c>
      <c r="B34" s="32"/>
      <c r="C34" s="14"/>
      <c r="D34" s="14">
        <v>70684.100000000006</v>
      </c>
      <c r="E34" s="14">
        <v>70684</v>
      </c>
      <c r="F34" s="14"/>
      <c r="G34" s="34"/>
    </row>
    <row r="35" spans="1:7" x14ac:dyDescent="0.2">
      <c r="A35" s="31" t="s">
        <v>52</v>
      </c>
      <c r="B35" s="32" t="s">
        <v>53</v>
      </c>
      <c r="C35" s="12">
        <v>561797.9</v>
      </c>
      <c r="D35" s="12">
        <v>644010.9</v>
      </c>
      <c r="E35" s="12">
        <v>627261</v>
      </c>
      <c r="F35" s="12">
        <v>-16749.900000000001</v>
      </c>
      <c r="G35" s="17" t="s">
        <v>54</v>
      </c>
    </row>
    <row r="36" spans="1:7" ht="25.5" x14ac:dyDescent="0.2">
      <c r="A36" s="11" t="s">
        <v>26</v>
      </c>
      <c r="B36" s="32"/>
      <c r="C36" s="14"/>
      <c r="D36" s="14">
        <v>820.5</v>
      </c>
      <c r="E36" s="14">
        <v>814.5</v>
      </c>
      <c r="F36" s="14">
        <f>E36-D36</f>
        <v>-6</v>
      </c>
      <c r="G36" s="15">
        <f>E36/D36*100</f>
        <v>99.268738574040214</v>
      </c>
    </row>
    <row r="37" spans="1:7" x14ac:dyDescent="0.2">
      <c r="A37" s="31" t="s">
        <v>55</v>
      </c>
      <c r="B37" s="32" t="s">
        <v>56</v>
      </c>
      <c r="C37" s="12">
        <v>5959375</v>
      </c>
      <c r="D37" s="12">
        <v>4414451.2</v>
      </c>
      <c r="E37" s="12">
        <v>4151721.8</v>
      </c>
      <c r="F37" s="12">
        <v>-262729.40000000002</v>
      </c>
      <c r="G37" s="17" t="s">
        <v>57</v>
      </c>
    </row>
    <row r="38" spans="1:7" ht="25.5" x14ac:dyDescent="0.2">
      <c r="A38" s="11" t="s">
        <v>26</v>
      </c>
      <c r="B38" s="32"/>
      <c r="C38" s="14"/>
      <c r="D38" s="14">
        <v>15263.8</v>
      </c>
      <c r="E38" s="14">
        <v>15187.8</v>
      </c>
      <c r="F38" s="14">
        <f>E38-D38</f>
        <v>-76</v>
      </c>
      <c r="G38" s="15">
        <f>E38/D38*100</f>
        <v>99.502089912079555</v>
      </c>
    </row>
    <row r="39" spans="1:7" x14ac:dyDescent="0.2">
      <c r="A39" s="31" t="s">
        <v>58</v>
      </c>
      <c r="B39" s="32" t="s">
        <v>59</v>
      </c>
      <c r="C39" s="12">
        <v>2452837.1</v>
      </c>
      <c r="D39" s="12">
        <v>2519019.1</v>
      </c>
      <c r="E39" s="12">
        <v>2154459.1</v>
      </c>
      <c r="F39" s="12">
        <v>-364467.5</v>
      </c>
      <c r="G39" s="17" t="s">
        <v>60</v>
      </c>
    </row>
    <row r="40" spans="1:7" ht="25.5" x14ac:dyDescent="0.2">
      <c r="A40" s="11" t="s">
        <v>26</v>
      </c>
      <c r="B40" s="32"/>
      <c r="C40" s="14"/>
      <c r="D40" s="14">
        <v>12935</v>
      </c>
      <c r="E40" s="14">
        <v>12549.1</v>
      </c>
      <c r="F40" s="14">
        <f>E40-D40</f>
        <v>-385.89999999999964</v>
      </c>
      <c r="G40" s="15">
        <f>E40/D40*100</f>
        <v>97.016621569385393</v>
      </c>
    </row>
    <row r="41" spans="1:7" x14ac:dyDescent="0.2">
      <c r="A41" s="31" t="s">
        <v>61</v>
      </c>
      <c r="B41" s="32" t="s">
        <v>62</v>
      </c>
      <c r="C41" s="12"/>
      <c r="D41" s="12">
        <v>73617</v>
      </c>
      <c r="E41" s="12">
        <v>47072</v>
      </c>
      <c r="F41" s="12">
        <v>-26545</v>
      </c>
      <c r="G41" s="17" t="s">
        <v>63</v>
      </c>
    </row>
    <row r="42" spans="1:7" ht="25.5" x14ac:dyDescent="0.2">
      <c r="A42" s="11" t="s">
        <v>26</v>
      </c>
      <c r="B42" s="32"/>
      <c r="C42" s="14"/>
      <c r="D42" s="14">
        <v>5807.8</v>
      </c>
      <c r="E42" s="14">
        <v>5233.8999999999996</v>
      </c>
      <c r="F42" s="14">
        <f>E42-D42</f>
        <v>-573.90000000000055</v>
      </c>
      <c r="G42" s="15">
        <f>E42/D42*100</f>
        <v>90.118461379524078</v>
      </c>
    </row>
    <row r="43" spans="1:7" x14ac:dyDescent="0.2">
      <c r="A43" s="31" t="s">
        <v>64</v>
      </c>
      <c r="B43" s="32" t="s">
        <v>65</v>
      </c>
      <c r="C43" s="12">
        <v>144605.1</v>
      </c>
      <c r="D43" s="12">
        <v>158789.70000000001</v>
      </c>
      <c r="E43" s="12">
        <v>150441.1</v>
      </c>
      <c r="F43" s="12">
        <v>-8348.6</v>
      </c>
      <c r="G43" s="17" t="s">
        <v>66</v>
      </c>
    </row>
    <row r="44" spans="1:7" x14ac:dyDescent="0.2">
      <c r="A44" s="31" t="s">
        <v>67</v>
      </c>
      <c r="B44" s="32" t="s">
        <v>68</v>
      </c>
      <c r="C44" s="12">
        <v>26762.9</v>
      </c>
      <c r="D44" s="12">
        <v>26068.2</v>
      </c>
      <c r="E44" s="12">
        <v>25063.8</v>
      </c>
      <c r="F44" s="12">
        <v>-1004.4</v>
      </c>
      <c r="G44" s="17" t="s">
        <v>69</v>
      </c>
    </row>
    <row r="45" spans="1:7" x14ac:dyDescent="0.2">
      <c r="A45" s="31" t="s">
        <v>70</v>
      </c>
      <c r="B45" s="32" t="s">
        <v>71</v>
      </c>
      <c r="C45" s="12">
        <v>5446.7</v>
      </c>
      <c r="D45" s="12">
        <v>5966.7</v>
      </c>
      <c r="E45" s="12">
        <v>4984.8</v>
      </c>
      <c r="F45" s="12">
        <v>-981.9</v>
      </c>
      <c r="G45" s="17" t="s">
        <v>72</v>
      </c>
    </row>
    <row r="46" spans="1:7" x14ac:dyDescent="0.2">
      <c r="A46" s="31" t="s">
        <v>73</v>
      </c>
      <c r="B46" s="32" t="s">
        <v>74</v>
      </c>
      <c r="C46" s="12">
        <v>45650.2</v>
      </c>
      <c r="D46" s="12">
        <v>48133.1</v>
      </c>
      <c r="E46" s="12">
        <v>37907.4</v>
      </c>
      <c r="F46" s="12">
        <v>-10225.700000000001</v>
      </c>
      <c r="G46" s="17" t="s">
        <v>75</v>
      </c>
    </row>
    <row r="47" spans="1:7" x14ac:dyDescent="0.2">
      <c r="A47" s="31" t="s">
        <v>76</v>
      </c>
      <c r="B47" s="32" t="s">
        <v>77</v>
      </c>
      <c r="C47" s="12">
        <v>47482.7</v>
      </c>
      <c r="D47" s="12">
        <v>88453.3</v>
      </c>
      <c r="E47" s="12">
        <v>77208.5</v>
      </c>
      <c r="F47" s="12">
        <v>-11244.8</v>
      </c>
      <c r="G47" s="17" t="s">
        <v>78</v>
      </c>
    </row>
    <row r="48" spans="1:7" ht="25.5" x14ac:dyDescent="0.2">
      <c r="A48" s="11" t="s">
        <v>26</v>
      </c>
      <c r="B48" s="32"/>
      <c r="C48" s="14"/>
      <c r="D48" s="14">
        <v>22237.3</v>
      </c>
      <c r="E48" s="14">
        <v>22023.5</v>
      </c>
      <c r="F48" s="14">
        <f>E48-D48</f>
        <v>-213.79999999999927</v>
      </c>
      <c r="G48" s="15">
        <f>E48/D48*100</f>
        <v>99.038552342235803</v>
      </c>
    </row>
    <row r="49" spans="1:7" x14ac:dyDescent="0.2">
      <c r="A49" s="31" t="s">
        <v>79</v>
      </c>
      <c r="B49" s="32" t="s">
        <v>80</v>
      </c>
      <c r="C49" s="12">
        <v>270137.09999999998</v>
      </c>
      <c r="D49" s="12">
        <v>273334.2</v>
      </c>
      <c r="E49" s="12">
        <v>248142.2</v>
      </c>
      <c r="F49" s="12">
        <f>E49-D49</f>
        <v>-25192</v>
      </c>
      <c r="G49" s="16">
        <f>E49/D49*100</f>
        <v>90.783443857373129</v>
      </c>
    </row>
    <row r="50" spans="1:7" x14ac:dyDescent="0.2">
      <c r="A50" s="31" t="s">
        <v>81</v>
      </c>
      <c r="B50" s="32" t="s">
        <v>82</v>
      </c>
      <c r="C50" s="12">
        <v>18078.8</v>
      </c>
      <c r="D50" s="12">
        <v>8653.4</v>
      </c>
      <c r="E50" s="12">
        <v>8653.2000000000007</v>
      </c>
      <c r="F50" s="12">
        <v>-0.2</v>
      </c>
      <c r="G50" s="17" t="s">
        <v>83</v>
      </c>
    </row>
    <row r="51" spans="1:7" x14ac:dyDescent="0.2">
      <c r="A51" s="31" t="s">
        <v>84</v>
      </c>
      <c r="B51" s="32" t="s">
        <v>85</v>
      </c>
      <c r="C51" s="12">
        <v>46651</v>
      </c>
      <c r="D51" s="12">
        <v>45859.3</v>
      </c>
      <c r="E51" s="12">
        <v>41622.1</v>
      </c>
      <c r="F51" s="12">
        <v>-4237.2</v>
      </c>
      <c r="G51" s="17" t="s">
        <v>86</v>
      </c>
    </row>
    <row r="52" spans="1:7" x14ac:dyDescent="0.2">
      <c r="A52" s="31" t="s">
        <v>87</v>
      </c>
      <c r="B52" s="32" t="s">
        <v>88</v>
      </c>
      <c r="C52" s="12">
        <v>282275</v>
      </c>
      <c r="D52" s="12">
        <v>325131.90000000002</v>
      </c>
      <c r="E52" s="12">
        <v>305217.5</v>
      </c>
      <c r="F52" s="12">
        <v>-19914.400000000001</v>
      </c>
      <c r="G52" s="17" t="s">
        <v>89</v>
      </c>
    </row>
    <row r="53" spans="1:7" ht="26.25" x14ac:dyDescent="0.25">
      <c r="A53" s="11" t="s">
        <v>26</v>
      </c>
      <c r="B53" s="32"/>
      <c r="C53" s="14"/>
      <c r="D53" s="14">
        <v>63635.199999999997</v>
      </c>
      <c r="E53" s="14">
        <v>63635.199999999997</v>
      </c>
      <c r="F53" s="13"/>
      <c r="G53" s="18"/>
    </row>
    <row r="54" spans="1:7" x14ac:dyDescent="0.2">
      <c r="A54" s="31" t="s">
        <v>90</v>
      </c>
      <c r="B54" s="32" t="s">
        <v>91</v>
      </c>
      <c r="C54" s="12">
        <v>7279.5</v>
      </c>
      <c r="D54" s="12">
        <v>5779.5</v>
      </c>
      <c r="E54" s="12">
        <v>2789.4</v>
      </c>
      <c r="F54" s="12">
        <v>-2990.1</v>
      </c>
      <c r="G54" s="17" t="s">
        <v>92</v>
      </c>
    </row>
    <row r="55" spans="1:7" x14ac:dyDescent="0.2">
      <c r="A55" s="31" t="s">
        <v>93</v>
      </c>
      <c r="B55" s="32" t="s">
        <v>94</v>
      </c>
      <c r="C55" s="12">
        <v>2022.7</v>
      </c>
      <c r="D55" s="12">
        <v>2136.1</v>
      </c>
      <c r="E55" s="12">
        <v>2104.1</v>
      </c>
      <c r="F55" s="12">
        <v>-32</v>
      </c>
      <c r="G55" s="17" t="s">
        <v>95</v>
      </c>
    </row>
    <row r="56" spans="1:7" x14ac:dyDescent="0.2">
      <c r="A56" s="31" t="s">
        <v>96</v>
      </c>
      <c r="B56" s="32" t="s">
        <v>97</v>
      </c>
      <c r="C56" s="12">
        <v>553417.6</v>
      </c>
      <c r="D56" s="12">
        <v>602741.1</v>
      </c>
      <c r="E56" s="12">
        <v>584231.5</v>
      </c>
      <c r="F56" s="12">
        <v>-18509.599999999999</v>
      </c>
      <c r="G56" s="17" t="s">
        <v>98</v>
      </c>
    </row>
    <row r="57" spans="1:7" x14ac:dyDescent="0.2">
      <c r="A57" s="31" t="s">
        <v>99</v>
      </c>
      <c r="B57" s="32" t="s">
        <v>100</v>
      </c>
      <c r="C57" s="12">
        <v>16119</v>
      </c>
      <c r="D57" s="12">
        <v>16913.7</v>
      </c>
      <c r="E57" s="12">
        <v>15691.1</v>
      </c>
      <c r="F57" s="12">
        <v>-1222.5999999999999</v>
      </c>
      <c r="G57" s="17" t="s">
        <v>101</v>
      </c>
    </row>
    <row r="58" spans="1:7" x14ac:dyDescent="0.2">
      <c r="A58" s="31" t="s">
        <v>102</v>
      </c>
      <c r="B58" s="32" t="s">
        <v>103</v>
      </c>
      <c r="C58" s="12">
        <v>407428.5</v>
      </c>
      <c r="D58" s="12">
        <v>418907</v>
      </c>
      <c r="E58" s="12">
        <v>406982.40000000002</v>
      </c>
      <c r="F58" s="12">
        <v>-11924.6</v>
      </c>
      <c r="G58" s="17" t="s">
        <v>104</v>
      </c>
    </row>
    <row r="59" spans="1:7" x14ac:dyDescent="0.2">
      <c r="A59" s="31" t="s">
        <v>105</v>
      </c>
      <c r="B59" s="32" t="s">
        <v>106</v>
      </c>
      <c r="C59" s="12">
        <v>22528.5</v>
      </c>
      <c r="D59" s="12">
        <v>24802.1</v>
      </c>
      <c r="E59" s="12">
        <v>23111.4</v>
      </c>
      <c r="F59" s="12">
        <v>-1690.7</v>
      </c>
      <c r="G59" s="17" t="s">
        <v>107</v>
      </c>
    </row>
    <row r="60" spans="1:7" x14ac:dyDescent="0.2">
      <c r="A60" s="31" t="s">
        <v>108</v>
      </c>
      <c r="B60" s="32" t="s">
        <v>109</v>
      </c>
      <c r="C60" s="12">
        <v>280518.3</v>
      </c>
      <c r="D60" s="12">
        <v>268571.90000000002</v>
      </c>
      <c r="E60" s="12">
        <v>248995.3</v>
      </c>
      <c r="F60" s="12">
        <v>-19576.599999999999</v>
      </c>
      <c r="G60" s="17" t="s">
        <v>110</v>
      </c>
    </row>
    <row r="61" spans="1:7" ht="25.5" x14ac:dyDescent="0.2">
      <c r="A61" s="31" t="s">
        <v>111</v>
      </c>
      <c r="B61" s="32" t="s">
        <v>112</v>
      </c>
      <c r="C61" s="12">
        <v>11137.6</v>
      </c>
      <c r="D61" s="12">
        <v>11137.6</v>
      </c>
      <c r="E61" s="12">
        <v>10290.700000000001</v>
      </c>
      <c r="F61" s="12">
        <v>-846.9</v>
      </c>
      <c r="G61" s="17" t="s">
        <v>113</v>
      </c>
    </row>
    <row r="62" spans="1:7" x14ac:dyDescent="0.2">
      <c r="A62" s="31" t="s">
        <v>114</v>
      </c>
      <c r="B62" s="32" t="s">
        <v>115</v>
      </c>
      <c r="C62" s="12">
        <v>16937.900000000001</v>
      </c>
      <c r="D62" s="12">
        <v>15480.3</v>
      </c>
      <c r="E62" s="12">
        <v>14302.6</v>
      </c>
      <c r="F62" s="12">
        <v>-1177.7</v>
      </c>
      <c r="G62" s="17" t="s">
        <v>113</v>
      </c>
    </row>
    <row r="63" spans="1:7" x14ac:dyDescent="0.2">
      <c r="A63" s="31" t="s">
        <v>116</v>
      </c>
      <c r="B63" s="32" t="s">
        <v>117</v>
      </c>
      <c r="C63" s="12">
        <v>39696.699999999997</v>
      </c>
      <c r="D63" s="12">
        <v>40656.300000000003</v>
      </c>
      <c r="E63" s="12">
        <v>38683</v>
      </c>
      <c r="F63" s="12">
        <v>-1973.3</v>
      </c>
      <c r="G63" s="17" t="s">
        <v>118</v>
      </c>
    </row>
    <row r="64" spans="1:7" x14ac:dyDescent="0.2">
      <c r="A64" s="31" t="s">
        <v>119</v>
      </c>
      <c r="B64" s="32" t="s">
        <v>120</v>
      </c>
      <c r="C64" s="12">
        <v>422457.7</v>
      </c>
      <c r="D64" s="12">
        <v>423472.2</v>
      </c>
      <c r="E64" s="12">
        <v>404466.9</v>
      </c>
      <c r="F64" s="12">
        <v>-19005.3</v>
      </c>
      <c r="G64" s="17" t="s">
        <v>121</v>
      </c>
    </row>
    <row r="65" spans="1:7" x14ac:dyDescent="0.2">
      <c r="A65" s="31" t="s">
        <v>122</v>
      </c>
      <c r="B65" s="32" t="s">
        <v>123</v>
      </c>
      <c r="C65" s="12">
        <v>22209.5</v>
      </c>
      <c r="D65" s="12">
        <v>21309.5</v>
      </c>
      <c r="E65" s="12">
        <v>18676</v>
      </c>
      <c r="F65" s="12">
        <v>-2633.5</v>
      </c>
      <c r="G65" s="17" t="s">
        <v>124</v>
      </c>
    </row>
    <row r="66" spans="1:7" x14ac:dyDescent="0.2">
      <c r="A66" s="31" t="s">
        <v>125</v>
      </c>
      <c r="B66" s="32" t="s">
        <v>126</v>
      </c>
      <c r="C66" s="12">
        <v>199907.7</v>
      </c>
      <c r="D66" s="12">
        <v>203259.6</v>
      </c>
      <c r="E66" s="12">
        <v>179362</v>
      </c>
      <c r="F66" s="12">
        <v>-23897.599999999999</v>
      </c>
      <c r="G66" s="17" t="s">
        <v>127</v>
      </c>
    </row>
    <row r="67" spans="1:7" x14ac:dyDescent="0.2">
      <c r="A67" s="31" t="s">
        <v>128</v>
      </c>
      <c r="B67" s="32" t="s">
        <v>129</v>
      </c>
      <c r="C67" s="12">
        <v>6336.4</v>
      </c>
      <c r="D67" s="12">
        <v>6356.4</v>
      </c>
      <c r="E67" s="12">
        <v>6043.3</v>
      </c>
      <c r="F67" s="12">
        <v>-313.10000000000002</v>
      </c>
      <c r="G67" s="17" t="s">
        <v>118</v>
      </c>
    </row>
    <row r="68" spans="1:7" x14ac:dyDescent="0.2">
      <c r="A68" s="31" t="s">
        <v>130</v>
      </c>
      <c r="B68" s="32" t="s">
        <v>131</v>
      </c>
      <c r="C68" s="12">
        <v>9059.9</v>
      </c>
      <c r="D68" s="12">
        <v>9412.4</v>
      </c>
      <c r="E68" s="12">
        <v>7541.1</v>
      </c>
      <c r="F68" s="12">
        <v>-1871.3</v>
      </c>
      <c r="G68" s="17" t="s">
        <v>132</v>
      </c>
    </row>
    <row r="69" spans="1:7" x14ac:dyDescent="0.2">
      <c r="A69" s="31" t="s">
        <v>133</v>
      </c>
      <c r="B69" s="32" t="s">
        <v>134</v>
      </c>
      <c r="C69" s="12">
        <v>17907</v>
      </c>
      <c r="D69" s="12">
        <v>18788.3</v>
      </c>
      <c r="E69" s="12">
        <v>17106.099999999999</v>
      </c>
      <c r="F69" s="12">
        <v>-1682.2</v>
      </c>
      <c r="G69" s="17" t="s">
        <v>135</v>
      </c>
    </row>
    <row r="70" spans="1:7" x14ac:dyDescent="0.2">
      <c r="A70" s="31" t="s">
        <v>136</v>
      </c>
      <c r="B70" s="32" t="s">
        <v>137</v>
      </c>
      <c r="C70" s="12">
        <v>140861.79999999999</v>
      </c>
      <c r="D70" s="12">
        <v>175045.8</v>
      </c>
      <c r="E70" s="12">
        <v>169546.8</v>
      </c>
      <c r="F70" s="12">
        <v>-5499</v>
      </c>
      <c r="G70" s="17" t="s">
        <v>98</v>
      </c>
    </row>
    <row r="71" spans="1:7" x14ac:dyDescent="0.2">
      <c r="A71" s="31" t="s">
        <v>138</v>
      </c>
      <c r="B71" s="32" t="s">
        <v>139</v>
      </c>
      <c r="C71" s="12">
        <v>26283.599999999999</v>
      </c>
      <c r="D71" s="12">
        <v>31957.3</v>
      </c>
      <c r="E71" s="12">
        <v>26435.200000000001</v>
      </c>
      <c r="F71" s="12">
        <v>-5522.1</v>
      </c>
      <c r="G71" s="17" t="s">
        <v>140</v>
      </c>
    </row>
    <row r="72" spans="1:7" x14ac:dyDescent="0.2">
      <c r="A72" s="31" t="s">
        <v>141</v>
      </c>
      <c r="B72" s="32" t="s">
        <v>142</v>
      </c>
      <c r="C72" s="12">
        <v>23623.1</v>
      </c>
      <c r="D72" s="12">
        <v>23965.4</v>
      </c>
      <c r="E72" s="12">
        <v>21416.5</v>
      </c>
      <c r="F72" s="12">
        <v>-2548.9</v>
      </c>
      <c r="G72" s="17" t="s">
        <v>143</v>
      </c>
    </row>
    <row r="73" spans="1:7" ht="25.5" x14ac:dyDescent="0.2">
      <c r="A73" s="31" t="s">
        <v>144</v>
      </c>
      <c r="B73" s="32" t="s">
        <v>145</v>
      </c>
      <c r="C73" s="12">
        <v>144354</v>
      </c>
      <c r="D73" s="12">
        <v>148889.60000000001</v>
      </c>
      <c r="E73" s="12">
        <v>148889.60000000001</v>
      </c>
      <c r="F73" s="12"/>
      <c r="G73" s="17" t="s">
        <v>83</v>
      </c>
    </row>
    <row r="74" spans="1:7" x14ac:dyDescent="0.2">
      <c r="A74" s="31" t="s">
        <v>146</v>
      </c>
      <c r="B74" s="32" t="s">
        <v>147</v>
      </c>
      <c r="C74" s="12">
        <v>14025.5</v>
      </c>
      <c r="D74" s="12">
        <v>7602.2</v>
      </c>
      <c r="E74" s="12">
        <v>7601.7</v>
      </c>
      <c r="F74" s="12">
        <v>-0.5</v>
      </c>
      <c r="G74" s="17" t="s">
        <v>83</v>
      </c>
    </row>
    <row r="75" spans="1:7" x14ac:dyDescent="0.2">
      <c r="A75" s="31" t="s">
        <v>148</v>
      </c>
      <c r="B75" s="32" t="s">
        <v>149</v>
      </c>
      <c r="C75" s="12">
        <v>49736634.700000003</v>
      </c>
      <c r="D75" s="12">
        <v>49384314.600000001</v>
      </c>
      <c r="E75" s="12">
        <v>48046361.600000001</v>
      </c>
      <c r="F75" s="12">
        <v>-1337953</v>
      </c>
      <c r="G75" s="17" t="s">
        <v>150</v>
      </c>
    </row>
    <row r="76" spans="1:7" ht="25.5" x14ac:dyDescent="0.2">
      <c r="A76" s="11" t="s">
        <v>26</v>
      </c>
      <c r="B76" s="32"/>
      <c r="C76" s="12"/>
      <c r="D76" s="14">
        <v>147685.4</v>
      </c>
      <c r="E76" s="14">
        <v>134453.5</v>
      </c>
      <c r="F76" s="14">
        <v>-13232</v>
      </c>
      <c r="G76" s="35">
        <v>91.040414286043173</v>
      </c>
    </row>
    <row r="77" spans="1:7" x14ac:dyDescent="0.2">
      <c r="A77" s="8"/>
      <c r="B77" s="5"/>
      <c r="C77" s="6"/>
      <c r="D77" s="6"/>
      <c r="E77" s="6"/>
      <c r="F77" s="6"/>
      <c r="G77" s="7"/>
    </row>
    <row r="78" spans="1:7" x14ac:dyDescent="0.2">
      <c r="A78" s="8" t="s">
        <v>151</v>
      </c>
      <c r="B78" s="5" t="s">
        <v>152</v>
      </c>
      <c r="C78" s="6">
        <v>83195682.200000003</v>
      </c>
      <c r="D78" s="6">
        <v>84112415</v>
      </c>
      <c r="E78" s="6">
        <v>80727187</v>
      </c>
      <c r="F78" s="6">
        <v>-3385228</v>
      </c>
      <c r="G78" s="7" t="s">
        <v>153</v>
      </c>
    </row>
    <row r="79" spans="1:7" ht="25.5" x14ac:dyDescent="0.2">
      <c r="A79" s="10" t="s">
        <v>154</v>
      </c>
      <c r="B79" s="5"/>
      <c r="C79" s="6"/>
      <c r="D79" s="36">
        <f>SUM(D13+D16+D19+D23+D25+D29+D33+D36+D38+D40+D42+D48+D53+D76)</f>
        <v>878645.50000000012</v>
      </c>
      <c r="E79" s="36">
        <f>SUM(E13+E16+E19+E23+E25+E29+E33+E36+E38+E40+E42+E48+E53+E76)</f>
        <v>750040</v>
      </c>
      <c r="F79" s="36">
        <f>E79-D79</f>
        <v>-128605.50000000012</v>
      </c>
      <c r="G79" s="37">
        <f>E79/D79*100</f>
        <v>85.363209622083076</v>
      </c>
    </row>
    <row r="83" spans="1:5" x14ac:dyDescent="0.2">
      <c r="A83" s="19" t="s">
        <v>160</v>
      </c>
      <c r="E83" s="21" t="s">
        <v>161</v>
      </c>
    </row>
    <row r="86" spans="1:5" x14ac:dyDescent="0.2">
      <c r="A86" s="2" t="s">
        <v>155</v>
      </c>
      <c r="E86" s="38" t="s">
        <v>162</v>
      </c>
    </row>
    <row r="89" spans="1:5" x14ac:dyDescent="0.2">
      <c r="A89" s="19" t="s">
        <v>163</v>
      </c>
      <c r="E89" s="21" t="s">
        <v>164</v>
      </c>
    </row>
    <row r="92" spans="1:5" x14ac:dyDescent="0.2">
      <c r="A92" s="19" t="s">
        <v>165</v>
      </c>
      <c r="E92" s="9" t="s">
        <v>156</v>
      </c>
    </row>
    <row r="95" spans="1:5" x14ac:dyDescent="0.2">
      <c r="A95" s="19" t="s">
        <v>166</v>
      </c>
      <c r="E95" s="9" t="s">
        <v>157</v>
      </c>
    </row>
    <row r="98" spans="1:5" x14ac:dyDescent="0.2">
      <c r="A98" s="19" t="s">
        <v>167</v>
      </c>
      <c r="E98" s="9" t="s">
        <v>158</v>
      </c>
    </row>
    <row r="101" spans="1:5" x14ac:dyDescent="0.2">
      <c r="A101" s="19" t="s">
        <v>168</v>
      </c>
      <c r="E101" s="9" t="s">
        <v>159</v>
      </c>
    </row>
  </sheetData>
  <mergeCells count="2">
    <mergeCell ref="E1:G1"/>
    <mergeCell ref="E2:G2"/>
  </mergeCells>
  <pageMargins left="0.19685039370078741" right="0.15748031496062992" top="0.35433070866141736" bottom="0.39370078740157483" header="0.15748031496062992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3.1</vt:lpstr>
      <vt:lpstr>'F 3.1'!Заголовки_для_печати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Nadejda, Filimon</dc:creator>
  <cp:lastModifiedBy>Belaia, Diana</cp:lastModifiedBy>
  <cp:lastPrinted>2024-04-12T07:24:42Z</cp:lastPrinted>
  <dcterms:created xsi:type="dcterms:W3CDTF">2024-04-04T08:16:52Z</dcterms:created>
  <dcterms:modified xsi:type="dcterms:W3CDTF">2024-04-12T07:24:43Z</dcterms:modified>
</cp:coreProperties>
</file>